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4"/>
  <workbookPr codeName="חוברת_עבודה_זו" defaultThemeVersion="166925"/>
  <mc:AlternateContent xmlns:mc="http://schemas.openxmlformats.org/markup-compatibility/2006">
    <mc:Choice Requires="x15">
      <x15ac:absPath xmlns:x15ac="http://schemas.microsoft.com/office/spreadsheetml/2010/11/ac" url="M:\רכישות - חוזים\מכרזי שב''ס\שנת 2023\35-2023\מפרט\"/>
    </mc:Choice>
  </mc:AlternateContent>
  <xr:revisionPtr revIDLastSave="0" documentId="13_ncr:1_{4C413945-3D21-4E33-9758-27716DBDD70C}" xr6:coauthVersionLast="36" xr6:coauthVersionMax="36" xr10:uidLastSave="{00000000-0000-0000-0000-000000000000}"/>
  <bookViews>
    <workbookView xWindow="0" yWindow="0" windowWidth="28800" windowHeight="12255" activeTab="1" xr2:uid="{150C689A-FD9A-429B-90CC-8539E8369E8D}"/>
  </bookViews>
  <sheets>
    <sheet name="ביצים" sheetId="2" r:id="rId1"/>
    <sheet name="מכלת" sheetId="1" r:id="rId2"/>
    <sheet name="מלאי חירום-משטרה" sheetId="3" r:id="rId3"/>
    <sheet name="הובלות " sheetId="5" r:id="rId4"/>
  </sheets>
  <definedNames>
    <definedName name="_xlnm._FilterDatabase" localSheetId="1" hidden="1">מכלת!$A$5:$L$605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 i="1" l="1"/>
  <c r="K4" i="2" l="1"/>
  <c r="H4" i="2"/>
  <c r="I284" i="1"/>
  <c r="I70" i="1"/>
  <c r="I69" i="1"/>
  <c r="H5" i="2" l="1"/>
  <c r="K5" i="2"/>
  <c r="H6" i="2"/>
  <c r="K6" i="2" s="1"/>
  <c r="I395" i="1" l="1"/>
  <c r="I396" i="1"/>
  <c r="I397" i="1"/>
  <c r="I398" i="1"/>
  <c r="I399" i="1"/>
  <c r="I275" i="1"/>
  <c r="L275" i="1" s="1"/>
  <c r="I274" i="1"/>
  <c r="L274" i="1" s="1"/>
  <c r="I7" i="1" l="1"/>
  <c r="L7" i="1" s="1"/>
  <c r="I8" i="1"/>
  <c r="L8" i="1" s="1"/>
  <c r="I9" i="1"/>
  <c r="L9" i="1" s="1"/>
  <c r="I10" i="1"/>
  <c r="L10" i="1" s="1"/>
  <c r="I11" i="1"/>
  <c r="L11" i="1" s="1"/>
  <c r="I12" i="1"/>
  <c r="L12" i="1" s="1"/>
  <c r="I13" i="1"/>
  <c r="L13" i="1" s="1"/>
  <c r="I14" i="1"/>
  <c r="L14" i="1" s="1"/>
  <c r="I15" i="1"/>
  <c r="L15" i="1" s="1"/>
  <c r="I16" i="1"/>
  <c r="L16" i="1" s="1"/>
  <c r="I17" i="1"/>
  <c r="L17" i="1" s="1"/>
  <c r="I18" i="1"/>
  <c r="L18" i="1" s="1"/>
  <c r="I19" i="1"/>
  <c r="L19" i="1" s="1"/>
  <c r="I20" i="1"/>
  <c r="L20" i="1" s="1"/>
  <c r="I21" i="1"/>
  <c r="L21" i="1" s="1"/>
  <c r="I22" i="1"/>
  <c r="L22" i="1" s="1"/>
  <c r="I23" i="1"/>
  <c r="L23" i="1" s="1"/>
  <c r="I24" i="1"/>
  <c r="L24" i="1" s="1"/>
  <c r="I25" i="1"/>
  <c r="L25" i="1" s="1"/>
  <c r="I26" i="1"/>
  <c r="L26" i="1" s="1"/>
  <c r="I27" i="1"/>
  <c r="L27" i="1" s="1"/>
  <c r="I28" i="1"/>
  <c r="L28" i="1" s="1"/>
  <c r="I29" i="1"/>
  <c r="L29" i="1" s="1"/>
  <c r="I30" i="1"/>
  <c r="L30" i="1" s="1"/>
  <c r="I31" i="1"/>
  <c r="L31" i="1" s="1"/>
  <c r="I32" i="1"/>
  <c r="L32" i="1" s="1"/>
  <c r="I33" i="1"/>
  <c r="L33" i="1" s="1"/>
  <c r="I34" i="1"/>
  <c r="L34" i="1" s="1"/>
  <c r="I35" i="1"/>
  <c r="L35" i="1" s="1"/>
  <c r="I36" i="1"/>
  <c r="L36" i="1" s="1"/>
  <c r="I37" i="1"/>
  <c r="L37" i="1" s="1"/>
  <c r="I38" i="1"/>
  <c r="L38" i="1" s="1"/>
  <c r="I39" i="1"/>
  <c r="L39" i="1" s="1"/>
  <c r="I40" i="1"/>
  <c r="L40" i="1" s="1"/>
  <c r="I41" i="1"/>
  <c r="L41" i="1" s="1"/>
  <c r="I42" i="1"/>
  <c r="L42" i="1" s="1"/>
  <c r="I43" i="1"/>
  <c r="L43" i="1" s="1"/>
  <c r="I44" i="1"/>
  <c r="L44" i="1" s="1"/>
  <c r="I45" i="1"/>
  <c r="L45" i="1" s="1"/>
  <c r="I46" i="1"/>
  <c r="L46" i="1" s="1"/>
  <c r="I47" i="1"/>
  <c r="L47" i="1" s="1"/>
  <c r="I48" i="1"/>
  <c r="L48" i="1" s="1"/>
  <c r="I49" i="1"/>
  <c r="L49" i="1" s="1"/>
  <c r="I50" i="1"/>
  <c r="L50" i="1" s="1"/>
  <c r="I51" i="1"/>
  <c r="L51" i="1" s="1"/>
  <c r="I52" i="1"/>
  <c r="L52" i="1" s="1"/>
  <c r="I53" i="1"/>
  <c r="L53" i="1" s="1"/>
  <c r="I54" i="1"/>
  <c r="L54" i="1" s="1"/>
  <c r="I55" i="1"/>
  <c r="L55" i="1" s="1"/>
  <c r="I56" i="1"/>
  <c r="L56" i="1" s="1"/>
  <c r="I57" i="1"/>
  <c r="L57" i="1" s="1"/>
  <c r="I58" i="1"/>
  <c r="L58" i="1" s="1"/>
  <c r="I59" i="1"/>
  <c r="L59" i="1" s="1"/>
  <c r="I60" i="1"/>
  <c r="L60" i="1" s="1"/>
  <c r="I61" i="1"/>
  <c r="L61" i="1" s="1"/>
  <c r="I62" i="1"/>
  <c r="L62" i="1" s="1"/>
  <c r="I63" i="1"/>
  <c r="L63" i="1" s="1"/>
  <c r="I65" i="1"/>
  <c r="L65" i="1" s="1"/>
  <c r="I66" i="1"/>
  <c r="L66" i="1" s="1"/>
  <c r="I67" i="1"/>
  <c r="L67" i="1" s="1"/>
  <c r="I71" i="1"/>
  <c r="L71" i="1" s="1"/>
  <c r="I72" i="1"/>
  <c r="L72" i="1" s="1"/>
  <c r="I73" i="1"/>
  <c r="L73" i="1" s="1"/>
  <c r="I74" i="1"/>
  <c r="L74" i="1" s="1"/>
  <c r="I75" i="1"/>
  <c r="L75" i="1" s="1"/>
  <c r="I76" i="1"/>
  <c r="L76" i="1" s="1"/>
  <c r="I77" i="1"/>
  <c r="L77" i="1" s="1"/>
  <c r="I78" i="1"/>
  <c r="L78" i="1" s="1"/>
  <c r="I79" i="1"/>
  <c r="L79" i="1" s="1"/>
  <c r="I80" i="1"/>
  <c r="L80" i="1" s="1"/>
  <c r="I81" i="1"/>
  <c r="L81" i="1" s="1"/>
  <c r="I82" i="1"/>
  <c r="L82" i="1" s="1"/>
  <c r="I83" i="1"/>
  <c r="L83" i="1" s="1"/>
  <c r="I84" i="1"/>
  <c r="L84" i="1" s="1"/>
  <c r="I85" i="1"/>
  <c r="L85" i="1" s="1"/>
  <c r="I86" i="1"/>
  <c r="L86" i="1" s="1"/>
  <c r="I87" i="1"/>
  <c r="L87" i="1" s="1"/>
  <c r="I88" i="1"/>
  <c r="L88" i="1" s="1"/>
  <c r="I89" i="1"/>
  <c r="L89" i="1" s="1"/>
  <c r="I90" i="1"/>
  <c r="L90" i="1" s="1"/>
  <c r="I91" i="1"/>
  <c r="L91" i="1" s="1"/>
  <c r="I92" i="1"/>
  <c r="L92" i="1" s="1"/>
  <c r="I93" i="1"/>
  <c r="L93" i="1" s="1"/>
  <c r="I94" i="1"/>
  <c r="L94" i="1" s="1"/>
  <c r="I95" i="1"/>
  <c r="L95" i="1" s="1"/>
  <c r="I96" i="1"/>
  <c r="L96" i="1" s="1"/>
  <c r="I97" i="1"/>
  <c r="L97" i="1" s="1"/>
  <c r="I98" i="1"/>
  <c r="L98" i="1" s="1"/>
  <c r="I99" i="1"/>
  <c r="L99" i="1" s="1"/>
  <c r="I100" i="1"/>
  <c r="L100" i="1" s="1"/>
  <c r="I101" i="1"/>
  <c r="L101" i="1" s="1"/>
  <c r="I102" i="1"/>
  <c r="L102" i="1" s="1"/>
  <c r="I103" i="1"/>
  <c r="L103" i="1" s="1"/>
  <c r="I104" i="1"/>
  <c r="L104" i="1" s="1"/>
  <c r="I105" i="1"/>
  <c r="L105" i="1" s="1"/>
  <c r="I107" i="1"/>
  <c r="L107" i="1" s="1"/>
  <c r="I109" i="1"/>
  <c r="L109" i="1" s="1"/>
  <c r="I110" i="1"/>
  <c r="L110" i="1" s="1"/>
  <c r="I111" i="1"/>
  <c r="L111" i="1" s="1"/>
  <c r="I112" i="1"/>
  <c r="L112" i="1" s="1"/>
  <c r="I113" i="1"/>
  <c r="L113" i="1" s="1"/>
  <c r="I114" i="1"/>
  <c r="L114" i="1" s="1"/>
  <c r="I115" i="1"/>
  <c r="L115" i="1" s="1"/>
  <c r="I116" i="1"/>
  <c r="L116" i="1" s="1"/>
  <c r="I117" i="1"/>
  <c r="L117" i="1" s="1"/>
  <c r="I118" i="1"/>
  <c r="L118" i="1" s="1"/>
  <c r="I119" i="1"/>
  <c r="L119" i="1" s="1"/>
  <c r="I123" i="1"/>
  <c r="L123" i="1" s="1"/>
  <c r="I124" i="1"/>
  <c r="L124" i="1" s="1"/>
  <c r="I125" i="1"/>
  <c r="L125" i="1" s="1"/>
  <c r="I126" i="1"/>
  <c r="L126" i="1" s="1"/>
  <c r="I127" i="1"/>
  <c r="L127" i="1" s="1"/>
  <c r="I128" i="1"/>
  <c r="L128" i="1" s="1"/>
  <c r="I129" i="1"/>
  <c r="L129" i="1" s="1"/>
  <c r="I130" i="1"/>
  <c r="L130" i="1" s="1"/>
  <c r="I131" i="1"/>
  <c r="L131" i="1" s="1"/>
  <c r="I132" i="1"/>
  <c r="L132" i="1" s="1"/>
  <c r="I134" i="1"/>
  <c r="L134" i="1" s="1"/>
  <c r="I135" i="1"/>
  <c r="L135" i="1" s="1"/>
  <c r="I136" i="1"/>
  <c r="L136" i="1" s="1"/>
  <c r="I137" i="1"/>
  <c r="L137" i="1" s="1"/>
  <c r="I138" i="1"/>
  <c r="L138" i="1" s="1"/>
  <c r="I139" i="1"/>
  <c r="L139" i="1" s="1"/>
  <c r="I140" i="1"/>
  <c r="L140" i="1" s="1"/>
  <c r="I141" i="1"/>
  <c r="L141" i="1" s="1"/>
  <c r="I142" i="1"/>
  <c r="L142" i="1" s="1"/>
  <c r="I143" i="1"/>
  <c r="L143" i="1" s="1"/>
  <c r="I144" i="1"/>
  <c r="L144" i="1" s="1"/>
  <c r="I145" i="1"/>
  <c r="L145" i="1" s="1"/>
  <c r="I146" i="1"/>
  <c r="L146" i="1" s="1"/>
  <c r="I147" i="1"/>
  <c r="L147" i="1" s="1"/>
  <c r="I148" i="1"/>
  <c r="L148" i="1" s="1"/>
  <c r="I149" i="1"/>
  <c r="L149" i="1" s="1"/>
  <c r="I150" i="1"/>
  <c r="L150" i="1" s="1"/>
  <c r="I151" i="1"/>
  <c r="L151" i="1" s="1"/>
  <c r="I152" i="1"/>
  <c r="L152" i="1" s="1"/>
  <c r="I153" i="1"/>
  <c r="L153" i="1" s="1"/>
  <c r="I154" i="1"/>
  <c r="L154" i="1" s="1"/>
  <c r="I155" i="1"/>
  <c r="L155" i="1" s="1"/>
  <c r="I156" i="1"/>
  <c r="L156" i="1" s="1"/>
  <c r="I157" i="1"/>
  <c r="L157" i="1" s="1"/>
  <c r="I158" i="1"/>
  <c r="L158" i="1" s="1"/>
  <c r="I159" i="1"/>
  <c r="L159" i="1" s="1"/>
  <c r="I160" i="1"/>
  <c r="L160" i="1" s="1"/>
  <c r="I161" i="1"/>
  <c r="L161" i="1" s="1"/>
  <c r="I162" i="1"/>
  <c r="L162" i="1" s="1"/>
  <c r="I163" i="1"/>
  <c r="L163" i="1" s="1"/>
  <c r="I164" i="1"/>
  <c r="L164" i="1" s="1"/>
  <c r="I165" i="1"/>
  <c r="L165" i="1" s="1"/>
  <c r="I166" i="1"/>
  <c r="L166" i="1" s="1"/>
  <c r="I167" i="1"/>
  <c r="L167" i="1" s="1"/>
  <c r="I168" i="1"/>
  <c r="L168" i="1" s="1"/>
  <c r="I169" i="1"/>
  <c r="L169" i="1" s="1"/>
  <c r="I170" i="1"/>
  <c r="L170" i="1" s="1"/>
  <c r="I171" i="1"/>
  <c r="L171" i="1" s="1"/>
  <c r="I172" i="1"/>
  <c r="L172" i="1" s="1"/>
  <c r="I173" i="1"/>
  <c r="L173" i="1" s="1"/>
  <c r="I174" i="1"/>
  <c r="L174" i="1" s="1"/>
  <c r="I175" i="1"/>
  <c r="L175" i="1" s="1"/>
  <c r="I176" i="1"/>
  <c r="L176" i="1" s="1"/>
  <c r="I177" i="1"/>
  <c r="L177" i="1" s="1"/>
  <c r="I178" i="1"/>
  <c r="L178" i="1" s="1"/>
  <c r="I179" i="1"/>
  <c r="L179" i="1" s="1"/>
  <c r="I180" i="1"/>
  <c r="L180" i="1" s="1"/>
  <c r="I181" i="1"/>
  <c r="L181" i="1" s="1"/>
  <c r="I182" i="1"/>
  <c r="L182" i="1" s="1"/>
  <c r="I183" i="1"/>
  <c r="L183" i="1" s="1"/>
  <c r="I184" i="1"/>
  <c r="L184" i="1" s="1"/>
  <c r="I185" i="1"/>
  <c r="L185" i="1" s="1"/>
  <c r="I186" i="1"/>
  <c r="L186" i="1" s="1"/>
  <c r="I187" i="1"/>
  <c r="L187" i="1" s="1"/>
  <c r="I188" i="1"/>
  <c r="L188" i="1" s="1"/>
  <c r="I189" i="1"/>
  <c r="L189" i="1" s="1"/>
  <c r="I192" i="1"/>
  <c r="L192" i="1" s="1"/>
  <c r="I193" i="1"/>
  <c r="L193" i="1" s="1"/>
  <c r="I194" i="1"/>
  <c r="L194" i="1" s="1"/>
  <c r="I195" i="1"/>
  <c r="L195" i="1" s="1"/>
  <c r="I196" i="1"/>
  <c r="L196" i="1" s="1"/>
  <c r="I197" i="1"/>
  <c r="L197" i="1" s="1"/>
  <c r="I198" i="1"/>
  <c r="L198" i="1" s="1"/>
  <c r="I199" i="1"/>
  <c r="L199" i="1" s="1"/>
  <c r="I200" i="1"/>
  <c r="L200" i="1" s="1"/>
  <c r="I201" i="1"/>
  <c r="L201" i="1" s="1"/>
  <c r="I202" i="1"/>
  <c r="L202" i="1" s="1"/>
  <c r="I203" i="1"/>
  <c r="L203" i="1" s="1"/>
  <c r="I204" i="1"/>
  <c r="L204" i="1" s="1"/>
  <c r="I205" i="1"/>
  <c r="L205" i="1" s="1"/>
  <c r="I206" i="1"/>
  <c r="L206" i="1" s="1"/>
  <c r="I207" i="1"/>
  <c r="L207" i="1" s="1"/>
  <c r="I208" i="1"/>
  <c r="L208" i="1" s="1"/>
  <c r="I209" i="1"/>
  <c r="L209" i="1" s="1"/>
  <c r="I210" i="1"/>
  <c r="L210" i="1" s="1"/>
  <c r="I211" i="1"/>
  <c r="L211" i="1" s="1"/>
  <c r="I212" i="1"/>
  <c r="L212" i="1" s="1"/>
  <c r="I213" i="1"/>
  <c r="L213" i="1" s="1"/>
  <c r="I214" i="1"/>
  <c r="L214" i="1" s="1"/>
  <c r="I215" i="1"/>
  <c r="L215" i="1" s="1"/>
  <c r="I216" i="1"/>
  <c r="L216" i="1" s="1"/>
  <c r="I217" i="1"/>
  <c r="L217" i="1" s="1"/>
  <c r="I218" i="1"/>
  <c r="L218" i="1" s="1"/>
  <c r="I219" i="1"/>
  <c r="L219" i="1" s="1"/>
  <c r="I220" i="1"/>
  <c r="L220" i="1" s="1"/>
  <c r="I221" i="1"/>
  <c r="L221" i="1" s="1"/>
  <c r="I222" i="1"/>
  <c r="L222" i="1" s="1"/>
  <c r="I223" i="1"/>
  <c r="L223" i="1" s="1"/>
  <c r="I224" i="1"/>
  <c r="L224" i="1" s="1"/>
  <c r="I225" i="1"/>
  <c r="L225" i="1" s="1"/>
  <c r="I226" i="1"/>
  <c r="L226" i="1" s="1"/>
  <c r="I227" i="1"/>
  <c r="L227" i="1" s="1"/>
  <c r="I228" i="1"/>
  <c r="L228" i="1" s="1"/>
  <c r="I229" i="1"/>
  <c r="L229" i="1" s="1"/>
  <c r="I230" i="1"/>
  <c r="L230" i="1" s="1"/>
  <c r="I231" i="1"/>
  <c r="L231" i="1" s="1"/>
  <c r="I232" i="1"/>
  <c r="L232" i="1" s="1"/>
  <c r="I233" i="1"/>
  <c r="L233" i="1" s="1"/>
  <c r="I234" i="1"/>
  <c r="L234" i="1" s="1"/>
  <c r="I235" i="1"/>
  <c r="L235" i="1" s="1"/>
  <c r="I236" i="1"/>
  <c r="L236" i="1" s="1"/>
  <c r="I237" i="1"/>
  <c r="L237" i="1" s="1"/>
  <c r="I238" i="1"/>
  <c r="L238" i="1" s="1"/>
  <c r="I239" i="1"/>
  <c r="L239" i="1" s="1"/>
  <c r="I240" i="1"/>
  <c r="L240" i="1" s="1"/>
  <c r="I241" i="1"/>
  <c r="L241" i="1" s="1"/>
  <c r="I242" i="1"/>
  <c r="L242" i="1" s="1"/>
  <c r="I243" i="1"/>
  <c r="L243" i="1" s="1"/>
  <c r="I244" i="1"/>
  <c r="L244" i="1" s="1"/>
  <c r="I245" i="1"/>
  <c r="L245" i="1" s="1"/>
  <c r="I246" i="1"/>
  <c r="L246" i="1" s="1"/>
  <c r="I247" i="1"/>
  <c r="L247" i="1" s="1"/>
  <c r="I248" i="1"/>
  <c r="L248" i="1" s="1"/>
  <c r="I249" i="1"/>
  <c r="L249" i="1" s="1"/>
  <c r="I267" i="1"/>
  <c r="L267" i="1" s="1"/>
  <c r="I268" i="1"/>
  <c r="L268" i="1" s="1"/>
  <c r="I269" i="1"/>
  <c r="L269" i="1" s="1"/>
  <c r="I270" i="1"/>
  <c r="L270" i="1" s="1"/>
  <c r="I271" i="1"/>
  <c r="L271" i="1" s="1"/>
  <c r="I272" i="1"/>
  <c r="L272" i="1" s="1"/>
  <c r="I273" i="1"/>
  <c r="L273" i="1" s="1"/>
  <c r="I276" i="1"/>
  <c r="L276" i="1" s="1"/>
  <c r="I277" i="1"/>
  <c r="L277" i="1" s="1"/>
  <c r="I278" i="1"/>
  <c r="L278" i="1" s="1"/>
  <c r="I279" i="1"/>
  <c r="L279" i="1" s="1"/>
  <c r="I280" i="1"/>
  <c r="L280" i="1" s="1"/>
  <c r="I281" i="1"/>
  <c r="L281" i="1" s="1"/>
  <c r="I282" i="1"/>
  <c r="L282" i="1" s="1"/>
  <c r="L284" i="1"/>
  <c r="I285" i="1"/>
  <c r="L285" i="1" s="1"/>
  <c r="I286" i="1"/>
  <c r="L286" i="1" s="1"/>
  <c r="I287" i="1"/>
  <c r="L287" i="1" s="1"/>
  <c r="I288" i="1"/>
  <c r="L288" i="1" s="1"/>
  <c r="I289" i="1"/>
  <c r="L289" i="1" s="1"/>
  <c r="I290" i="1"/>
  <c r="L290" i="1" s="1"/>
  <c r="I291" i="1"/>
  <c r="L291" i="1" s="1"/>
  <c r="I292" i="1"/>
  <c r="L292" i="1" s="1"/>
  <c r="I293" i="1"/>
  <c r="L293" i="1" s="1"/>
  <c r="I294" i="1"/>
  <c r="L294" i="1" s="1"/>
  <c r="I295" i="1"/>
  <c r="L295" i="1" s="1"/>
  <c r="I296" i="1"/>
  <c r="L296" i="1" s="1"/>
  <c r="I297" i="1"/>
  <c r="L297" i="1" s="1"/>
  <c r="I298" i="1"/>
  <c r="L298" i="1" s="1"/>
  <c r="I300" i="1"/>
  <c r="L300" i="1" s="1"/>
  <c r="I301" i="1"/>
  <c r="L301" i="1" s="1"/>
  <c r="I302" i="1"/>
  <c r="L302" i="1" s="1"/>
  <c r="I303" i="1"/>
  <c r="L303" i="1" s="1"/>
  <c r="I304" i="1"/>
  <c r="L304" i="1" s="1"/>
  <c r="I305" i="1"/>
  <c r="L305" i="1" s="1"/>
  <c r="I306" i="1"/>
  <c r="L306" i="1" s="1"/>
  <c r="I307" i="1"/>
  <c r="L307" i="1" s="1"/>
  <c r="I308" i="1"/>
  <c r="L308" i="1" s="1"/>
  <c r="I309" i="1"/>
  <c r="L309" i="1" s="1"/>
  <c r="I310" i="1"/>
  <c r="L310" i="1" s="1"/>
  <c r="I311" i="1"/>
  <c r="L311" i="1" s="1"/>
  <c r="I312" i="1"/>
  <c r="L312" i="1" s="1"/>
  <c r="I313" i="1"/>
  <c r="L313" i="1" s="1"/>
  <c r="I314" i="1"/>
  <c r="L314" i="1" s="1"/>
  <c r="I315" i="1"/>
  <c r="L315" i="1" s="1"/>
  <c r="I316" i="1"/>
  <c r="L316" i="1" s="1"/>
  <c r="I317" i="1"/>
  <c r="L317" i="1" s="1"/>
  <c r="I318" i="1"/>
  <c r="L318" i="1" s="1"/>
  <c r="I319" i="1"/>
  <c r="L319" i="1" s="1"/>
  <c r="I320" i="1"/>
  <c r="L320" i="1" s="1"/>
  <c r="I321" i="1"/>
  <c r="L321" i="1" s="1"/>
  <c r="I322" i="1"/>
  <c r="L322" i="1" s="1"/>
  <c r="I323" i="1"/>
  <c r="L323" i="1" s="1"/>
  <c r="I324" i="1"/>
  <c r="L324" i="1" s="1"/>
  <c r="I325" i="1"/>
  <c r="L325" i="1" s="1"/>
  <c r="I326" i="1"/>
  <c r="L326" i="1" s="1"/>
  <c r="I327" i="1"/>
  <c r="L327" i="1" s="1"/>
  <c r="I328" i="1"/>
  <c r="L328" i="1" s="1"/>
  <c r="I329" i="1"/>
  <c r="L329" i="1" s="1"/>
  <c r="I330" i="1"/>
  <c r="L330" i="1" s="1"/>
  <c r="I331" i="1"/>
  <c r="L331" i="1" s="1"/>
  <c r="I332" i="1"/>
  <c r="L332" i="1" s="1"/>
  <c r="I333" i="1"/>
  <c r="L333" i="1" s="1"/>
  <c r="I334" i="1"/>
  <c r="L334" i="1" s="1"/>
  <c r="I335" i="1"/>
  <c r="L335" i="1" s="1"/>
  <c r="I336" i="1"/>
  <c r="L336" i="1" s="1"/>
  <c r="I337" i="1"/>
  <c r="L337" i="1" s="1"/>
  <c r="I338" i="1"/>
  <c r="L338" i="1" s="1"/>
  <c r="I339" i="1"/>
  <c r="L339" i="1" s="1"/>
  <c r="I340" i="1"/>
  <c r="L340" i="1" s="1"/>
  <c r="I341" i="1"/>
  <c r="L341" i="1" s="1"/>
  <c r="I342" i="1"/>
  <c r="L342" i="1" s="1"/>
  <c r="I343" i="1"/>
  <c r="L343" i="1" s="1"/>
  <c r="I344" i="1"/>
  <c r="L344" i="1" s="1"/>
  <c r="I346" i="1"/>
  <c r="L346" i="1" s="1"/>
  <c r="I347" i="1"/>
  <c r="L347" i="1" s="1"/>
  <c r="I348" i="1"/>
  <c r="L348" i="1" s="1"/>
  <c r="I349" i="1"/>
  <c r="L349" i="1" s="1"/>
  <c r="I350" i="1"/>
  <c r="L350" i="1" s="1"/>
  <c r="I351" i="1"/>
  <c r="L351" i="1" s="1"/>
  <c r="I352" i="1"/>
  <c r="L352" i="1" s="1"/>
  <c r="I353" i="1"/>
  <c r="L353" i="1" s="1"/>
  <c r="I354" i="1"/>
  <c r="L354" i="1" s="1"/>
  <c r="I355" i="1"/>
  <c r="L355" i="1" s="1"/>
  <c r="I356" i="1"/>
  <c r="L356" i="1" s="1"/>
  <c r="I357" i="1"/>
  <c r="L357" i="1" s="1"/>
  <c r="I358" i="1"/>
  <c r="L358" i="1" s="1"/>
  <c r="I359" i="1"/>
  <c r="L359" i="1" s="1"/>
  <c r="I360" i="1"/>
  <c r="L360" i="1" s="1"/>
  <c r="I361" i="1"/>
  <c r="L361" i="1" s="1"/>
  <c r="I362" i="1"/>
  <c r="L362" i="1" s="1"/>
  <c r="I363" i="1"/>
  <c r="L363" i="1" s="1"/>
  <c r="I364" i="1"/>
  <c r="L364" i="1" s="1"/>
  <c r="I365" i="1"/>
  <c r="L365" i="1" s="1"/>
  <c r="I366" i="1"/>
  <c r="L366" i="1" s="1"/>
  <c r="I367" i="1"/>
  <c r="L367" i="1" s="1"/>
  <c r="I368" i="1"/>
  <c r="L368" i="1" s="1"/>
  <c r="I369" i="1"/>
  <c r="L369" i="1" s="1"/>
  <c r="I370" i="1"/>
  <c r="L370" i="1" s="1"/>
  <c r="I371" i="1"/>
  <c r="L371" i="1" s="1"/>
  <c r="I372" i="1"/>
  <c r="L372" i="1" s="1"/>
  <c r="I373" i="1"/>
  <c r="L373" i="1" s="1"/>
  <c r="I374" i="1"/>
  <c r="L374" i="1" s="1"/>
  <c r="I375" i="1"/>
  <c r="L375" i="1" s="1"/>
  <c r="I376" i="1"/>
  <c r="L376" i="1" s="1"/>
  <c r="I377" i="1"/>
  <c r="L377" i="1" s="1"/>
  <c r="I378" i="1"/>
  <c r="L378" i="1" s="1"/>
  <c r="I379" i="1"/>
  <c r="L379" i="1" s="1"/>
  <c r="I380" i="1"/>
  <c r="L380" i="1" s="1"/>
  <c r="I381" i="1"/>
  <c r="L381" i="1" s="1"/>
  <c r="I382" i="1"/>
  <c r="L382" i="1" s="1"/>
  <c r="I383" i="1"/>
  <c r="L383" i="1" s="1"/>
  <c r="I384" i="1"/>
  <c r="L384" i="1" s="1"/>
  <c r="I385" i="1"/>
  <c r="L385" i="1" s="1"/>
  <c r="I386" i="1"/>
  <c r="L386" i="1" s="1"/>
  <c r="I387" i="1"/>
  <c r="L387" i="1" s="1"/>
  <c r="I388" i="1"/>
  <c r="L388" i="1" s="1"/>
  <c r="I389" i="1"/>
  <c r="L389" i="1" s="1"/>
  <c r="I390" i="1"/>
  <c r="L390" i="1" s="1"/>
  <c r="I391" i="1"/>
  <c r="L391" i="1" s="1"/>
  <c r="I392" i="1"/>
  <c r="L392" i="1" s="1"/>
  <c r="I393" i="1"/>
  <c r="L393" i="1" s="1"/>
  <c r="I394" i="1"/>
  <c r="L394" i="1" s="1"/>
  <c r="I403" i="1"/>
  <c r="L403" i="1" s="1"/>
  <c r="I404" i="1"/>
  <c r="L404" i="1" s="1"/>
  <c r="I405" i="1"/>
  <c r="L405" i="1" s="1"/>
  <c r="I406" i="1"/>
  <c r="L406" i="1" s="1"/>
  <c r="I407" i="1"/>
  <c r="L407" i="1" s="1"/>
  <c r="I408" i="1"/>
  <c r="L408" i="1" s="1"/>
  <c r="I409" i="1"/>
  <c r="L409" i="1" s="1"/>
  <c r="I410" i="1"/>
  <c r="L410" i="1" s="1"/>
  <c r="I411" i="1"/>
  <c r="L411" i="1" s="1"/>
  <c r="I413" i="1"/>
  <c r="L413" i="1" s="1"/>
  <c r="I414" i="1"/>
  <c r="L414" i="1" s="1"/>
  <c r="I415" i="1"/>
  <c r="L415" i="1" s="1"/>
  <c r="I416" i="1"/>
  <c r="L416" i="1" s="1"/>
  <c r="I417" i="1"/>
  <c r="L417" i="1" s="1"/>
  <c r="I418" i="1"/>
  <c r="L418" i="1" s="1"/>
  <c r="I419" i="1"/>
  <c r="L419" i="1" s="1"/>
  <c r="I420" i="1"/>
  <c r="L420" i="1" s="1"/>
  <c r="I421" i="1"/>
  <c r="L421" i="1" s="1"/>
  <c r="I422" i="1"/>
  <c r="L422" i="1" s="1"/>
  <c r="I429" i="1"/>
  <c r="L429" i="1" s="1"/>
  <c r="I430" i="1"/>
  <c r="L430" i="1" s="1"/>
  <c r="I431" i="1"/>
  <c r="L431" i="1" s="1"/>
  <c r="I432" i="1"/>
  <c r="L432" i="1" s="1"/>
  <c r="I433" i="1"/>
  <c r="L433" i="1" s="1"/>
  <c r="I434" i="1"/>
  <c r="L434" i="1" s="1"/>
  <c r="I435" i="1"/>
  <c r="L435" i="1" s="1"/>
  <c r="I436" i="1"/>
  <c r="L436" i="1" s="1"/>
  <c r="I437" i="1"/>
  <c r="L437" i="1" s="1"/>
  <c r="I438" i="1"/>
  <c r="L438" i="1" s="1"/>
  <c r="I439" i="1"/>
  <c r="L439" i="1" s="1"/>
  <c r="I440" i="1"/>
  <c r="L440" i="1" s="1"/>
  <c r="I441" i="1"/>
  <c r="L441" i="1" s="1"/>
  <c r="I442" i="1"/>
  <c r="L442" i="1" s="1"/>
  <c r="I443" i="1"/>
  <c r="L443" i="1" s="1"/>
  <c r="I444" i="1"/>
  <c r="L444" i="1" s="1"/>
  <c r="I445" i="1"/>
  <c r="L445" i="1" s="1"/>
  <c r="I446" i="1"/>
  <c r="L446" i="1" s="1"/>
  <c r="I447" i="1"/>
  <c r="L447" i="1" s="1"/>
  <c r="I448" i="1"/>
  <c r="L448" i="1" s="1"/>
  <c r="I449" i="1"/>
  <c r="L449" i="1" s="1"/>
  <c r="I450" i="1"/>
  <c r="L450" i="1" s="1"/>
  <c r="I451" i="1"/>
  <c r="L451" i="1" s="1"/>
  <c r="I452" i="1"/>
  <c r="L452" i="1" s="1"/>
  <c r="I453" i="1"/>
  <c r="L453" i="1" s="1"/>
  <c r="I454" i="1"/>
  <c r="L454" i="1" s="1"/>
  <c r="I455" i="1"/>
  <c r="L455" i="1" s="1"/>
  <c r="I456" i="1"/>
  <c r="L456" i="1" s="1"/>
  <c r="I457" i="1"/>
  <c r="L457" i="1" s="1"/>
  <c r="I458" i="1"/>
  <c r="L458" i="1" s="1"/>
  <c r="I459" i="1"/>
  <c r="L459" i="1" s="1"/>
  <c r="I460" i="1"/>
  <c r="L460" i="1" s="1"/>
  <c r="I461" i="1"/>
  <c r="L461" i="1" s="1"/>
  <c r="I462" i="1"/>
  <c r="L462" i="1" s="1"/>
  <c r="I463" i="1"/>
  <c r="L463" i="1" s="1"/>
  <c r="I464" i="1"/>
  <c r="L464" i="1" s="1"/>
  <c r="I465" i="1"/>
  <c r="L465" i="1" s="1"/>
  <c r="I466" i="1"/>
  <c r="L466" i="1" s="1"/>
  <c r="I467" i="1"/>
  <c r="L467" i="1" s="1"/>
  <c r="I468" i="1"/>
  <c r="L468" i="1" s="1"/>
  <c r="I469" i="1"/>
  <c r="L469" i="1" s="1"/>
  <c r="I470" i="1"/>
  <c r="L470" i="1" s="1"/>
  <c r="I471" i="1"/>
  <c r="L471" i="1" s="1"/>
  <c r="I472" i="1"/>
  <c r="L472" i="1" s="1"/>
  <c r="I473" i="1"/>
  <c r="L473" i="1" s="1"/>
  <c r="I474" i="1"/>
  <c r="L474" i="1" s="1"/>
  <c r="I475" i="1"/>
  <c r="L475" i="1" s="1"/>
  <c r="I476" i="1"/>
  <c r="L476" i="1" s="1"/>
  <c r="I477" i="1"/>
  <c r="L477" i="1" s="1"/>
  <c r="I478" i="1"/>
  <c r="L478" i="1" s="1"/>
  <c r="I479" i="1"/>
  <c r="L479" i="1" s="1"/>
  <c r="I480" i="1"/>
  <c r="L480" i="1" s="1"/>
  <c r="I481" i="1"/>
  <c r="L481" i="1" s="1"/>
  <c r="I482" i="1"/>
  <c r="L482" i="1" s="1"/>
  <c r="I483" i="1"/>
  <c r="L483" i="1" s="1"/>
  <c r="I484" i="1"/>
  <c r="L484" i="1" s="1"/>
  <c r="I485" i="1"/>
  <c r="L485" i="1" s="1"/>
  <c r="I486" i="1"/>
  <c r="L486" i="1" s="1"/>
  <c r="I487" i="1"/>
  <c r="L487" i="1" s="1"/>
  <c r="I488" i="1"/>
  <c r="L488" i="1" s="1"/>
  <c r="I489" i="1"/>
  <c r="L489" i="1" s="1"/>
  <c r="I490" i="1"/>
  <c r="L490" i="1" s="1"/>
  <c r="I491" i="1"/>
  <c r="L491" i="1" s="1"/>
  <c r="I492" i="1"/>
  <c r="L492" i="1" s="1"/>
  <c r="I493" i="1"/>
  <c r="L493" i="1" s="1"/>
  <c r="I494" i="1"/>
  <c r="L494" i="1" s="1"/>
  <c r="I495" i="1"/>
  <c r="L495" i="1" s="1"/>
  <c r="I496" i="1"/>
  <c r="L496" i="1" s="1"/>
  <c r="I497" i="1"/>
  <c r="L497" i="1" s="1"/>
  <c r="I498" i="1"/>
  <c r="L498" i="1" s="1"/>
  <c r="I499" i="1"/>
  <c r="L499" i="1" s="1"/>
  <c r="I500" i="1"/>
  <c r="L500" i="1" s="1"/>
  <c r="I501" i="1"/>
  <c r="L501" i="1" s="1"/>
  <c r="I502" i="1"/>
  <c r="L502" i="1" s="1"/>
  <c r="I503" i="1"/>
  <c r="L503" i="1" s="1"/>
  <c r="I504" i="1"/>
  <c r="L504" i="1" s="1"/>
  <c r="I505" i="1"/>
  <c r="L505" i="1" s="1"/>
  <c r="I506" i="1"/>
  <c r="L506" i="1" s="1"/>
  <c r="I507" i="1"/>
  <c r="L507" i="1" s="1"/>
  <c r="I508" i="1"/>
  <c r="L508" i="1" s="1"/>
  <c r="I509" i="1"/>
  <c r="L509" i="1" s="1"/>
  <c r="I510" i="1"/>
  <c r="L510" i="1" s="1"/>
  <c r="I511" i="1"/>
  <c r="L511" i="1" s="1"/>
  <c r="I512" i="1"/>
  <c r="L512" i="1" s="1"/>
  <c r="I513" i="1"/>
  <c r="L513" i="1" s="1"/>
  <c r="I514" i="1"/>
  <c r="L514" i="1" s="1"/>
  <c r="I515" i="1"/>
  <c r="L515" i="1" s="1"/>
  <c r="I516" i="1"/>
  <c r="L516" i="1" s="1"/>
  <c r="I517" i="1"/>
  <c r="L517" i="1" s="1"/>
  <c r="I518" i="1"/>
  <c r="L518" i="1" s="1"/>
  <c r="I519" i="1"/>
  <c r="L519" i="1" s="1"/>
  <c r="I520" i="1"/>
  <c r="L520" i="1" s="1"/>
  <c r="I521" i="1"/>
  <c r="L521" i="1" s="1"/>
  <c r="I522" i="1"/>
  <c r="L522" i="1" s="1"/>
  <c r="I523" i="1"/>
  <c r="L523" i="1" s="1"/>
  <c r="I524" i="1"/>
  <c r="L524" i="1" s="1"/>
  <c r="I525" i="1"/>
  <c r="L525" i="1" s="1"/>
  <c r="I530" i="1"/>
  <c r="L530" i="1" s="1"/>
  <c r="I531" i="1"/>
  <c r="L531" i="1" s="1"/>
  <c r="I532" i="1"/>
  <c r="L532" i="1" s="1"/>
  <c r="I533" i="1"/>
  <c r="L533" i="1" s="1"/>
  <c r="I534" i="1"/>
  <c r="L534" i="1" s="1"/>
  <c r="I535" i="1"/>
  <c r="L535" i="1" s="1"/>
  <c r="I536" i="1"/>
  <c r="L536" i="1" s="1"/>
  <c r="I537" i="1"/>
  <c r="L537" i="1" s="1"/>
  <c r="I538" i="1"/>
  <c r="L538" i="1" s="1"/>
  <c r="I539" i="1"/>
  <c r="L539" i="1" s="1"/>
  <c r="I540" i="1"/>
  <c r="L540" i="1" s="1"/>
  <c r="I541" i="1"/>
  <c r="L541" i="1" s="1"/>
  <c r="I542" i="1"/>
  <c r="L542" i="1" s="1"/>
  <c r="I543" i="1"/>
  <c r="L543" i="1" s="1"/>
  <c r="I544" i="1"/>
  <c r="L544" i="1" s="1"/>
  <c r="I545" i="1"/>
  <c r="L545" i="1" s="1"/>
  <c r="I546" i="1"/>
  <c r="L546" i="1" s="1"/>
  <c r="I547" i="1"/>
  <c r="L547" i="1" s="1"/>
  <c r="I548" i="1"/>
  <c r="L548" i="1" s="1"/>
  <c r="I549" i="1"/>
  <c r="L549" i="1" s="1"/>
  <c r="I550" i="1"/>
  <c r="L550" i="1" s="1"/>
  <c r="I551" i="1"/>
  <c r="L551" i="1" s="1"/>
  <c r="I552" i="1"/>
  <c r="L552" i="1" s="1"/>
  <c r="I553" i="1"/>
  <c r="L553" i="1" s="1"/>
  <c r="I554" i="1"/>
  <c r="L554" i="1" s="1"/>
  <c r="I555" i="1"/>
  <c r="L555" i="1" s="1"/>
  <c r="I556" i="1"/>
  <c r="L556" i="1" s="1"/>
  <c r="I557" i="1"/>
  <c r="L557" i="1" s="1"/>
  <c r="I558" i="1"/>
  <c r="L558" i="1" s="1"/>
  <c r="I559" i="1"/>
  <c r="L559" i="1" s="1"/>
  <c r="I560" i="1"/>
  <c r="L560" i="1" s="1"/>
  <c r="I561" i="1"/>
  <c r="L561" i="1" s="1"/>
  <c r="I562" i="1"/>
  <c r="L562" i="1" s="1"/>
  <c r="I563" i="1"/>
  <c r="L563" i="1" s="1"/>
  <c r="I564" i="1"/>
  <c r="L564" i="1" s="1"/>
  <c r="I565" i="1"/>
  <c r="L565" i="1" s="1"/>
  <c r="I566" i="1"/>
  <c r="L566" i="1" s="1"/>
  <c r="I567" i="1"/>
  <c r="L567" i="1" s="1"/>
  <c r="I568" i="1"/>
  <c r="L568" i="1" s="1"/>
  <c r="I569" i="1"/>
  <c r="L569" i="1" s="1"/>
  <c r="I570" i="1"/>
  <c r="L570" i="1" s="1"/>
  <c r="I571" i="1"/>
  <c r="L571" i="1" s="1"/>
  <c r="I572" i="1"/>
  <c r="L572" i="1" s="1"/>
  <c r="I573" i="1"/>
  <c r="L573" i="1" s="1"/>
  <c r="I574" i="1"/>
  <c r="L574" i="1" s="1"/>
  <c r="I575" i="1"/>
  <c r="L575" i="1" s="1"/>
  <c r="I576" i="1"/>
  <c r="L576" i="1" s="1"/>
  <c r="I577" i="1"/>
  <c r="L577" i="1" s="1"/>
  <c r="I578" i="1"/>
  <c r="L578" i="1" s="1"/>
  <c r="I579" i="1"/>
  <c r="L579" i="1" s="1"/>
  <c r="I580" i="1"/>
  <c r="L580" i="1" s="1"/>
  <c r="I581" i="1"/>
  <c r="L581" i="1" s="1"/>
  <c r="I582" i="1"/>
  <c r="L582" i="1" s="1"/>
  <c r="I583" i="1"/>
  <c r="L583" i="1" s="1"/>
  <c r="I584" i="1"/>
  <c r="L584" i="1" s="1"/>
  <c r="I585" i="1"/>
  <c r="L585" i="1" s="1"/>
  <c r="I586" i="1"/>
  <c r="L586" i="1" s="1"/>
  <c r="I587" i="1"/>
  <c r="L587" i="1" s="1"/>
  <c r="I588" i="1"/>
  <c r="L588" i="1" s="1"/>
  <c r="I589" i="1"/>
  <c r="L589" i="1" s="1"/>
  <c r="I590" i="1"/>
  <c r="L590" i="1" s="1"/>
  <c r="I591" i="1"/>
  <c r="L591" i="1" s="1"/>
  <c r="I592" i="1"/>
  <c r="L592" i="1" s="1"/>
  <c r="I593" i="1"/>
  <c r="L593" i="1" s="1"/>
  <c r="I594" i="1"/>
  <c r="L594" i="1" s="1"/>
  <c r="I595" i="1"/>
  <c r="L595" i="1" s="1"/>
  <c r="I596" i="1"/>
  <c r="L596" i="1" s="1"/>
  <c r="I597" i="1"/>
  <c r="L597" i="1" s="1"/>
  <c r="I598" i="1"/>
  <c r="L598" i="1" s="1"/>
  <c r="I599" i="1"/>
  <c r="L599" i="1" s="1"/>
  <c r="L6" i="1"/>
</calcChain>
</file>

<file path=xl/sharedStrings.xml><?xml version="1.0" encoding="utf-8"?>
<sst xmlns="http://schemas.openxmlformats.org/spreadsheetml/2006/main" count="2225" uniqueCount="789">
  <si>
    <t xml:space="preserve">קטגוריות בסל </t>
  </si>
  <si>
    <t>שם הפריט</t>
  </si>
  <si>
    <t>תקן ישראלי</t>
  </si>
  <si>
    <t>דרישות/דרישות איכות</t>
  </si>
  <si>
    <t>תוקף מינימלי לאספקה</t>
  </si>
  <si>
    <t>יחידת מידה</t>
  </si>
  <si>
    <t xml:space="preserve">אומדן שב"ס </t>
  </si>
  <si>
    <t xml:space="preserve">אומדן משטרה </t>
  </si>
  <si>
    <t>סה"כ אומדן שב"ס+
משטרת 
ישראל
(A)</t>
  </si>
  <si>
    <t>מחיר משוקלל
A*B</t>
  </si>
  <si>
    <t>אורז יבש</t>
  </si>
  <si>
    <t>אורז 1 ק"ג-שבס</t>
  </si>
  <si>
    <t>ק"ג</t>
  </si>
  <si>
    <t>אורז בסמטי 25 ק"ג-שבס</t>
  </si>
  <si>
    <t>שק</t>
  </si>
  <si>
    <t>אורז מלא 1 ק"ג</t>
  </si>
  <si>
    <t>יח'</t>
  </si>
  <si>
    <t>בורגול 1 ק"ג-שבס</t>
  </si>
  <si>
    <t>חומוס יבש 25 ק"ג-שבס</t>
  </si>
  <si>
    <t>חומוס יבש 5 ק"ג-שבס</t>
  </si>
  <si>
    <t>כוסמת 1 ק"ג‏-שבס</t>
  </si>
  <si>
    <t>עדשים אדומות 1 ק"ג-שבס</t>
  </si>
  <si>
    <t>עדשים אדומות 25 ק"ג-שבס</t>
  </si>
  <si>
    <t>עדשים אדומות 5 ק"ג-שבס</t>
  </si>
  <si>
    <t>עדשים ירוקות 1 ק"ג-שבס</t>
  </si>
  <si>
    <t>עדשים ירוקות 5 ק"ג-שבס</t>
  </si>
  <si>
    <t>פול יבש 25 ק"ג-שבס</t>
  </si>
  <si>
    <t>קינואה 1 ק"ג-שבס</t>
  </si>
  <si>
    <t>שעועית אדומה 5 ק"ג-שבס</t>
  </si>
  <si>
    <t>שעועית לבנה 1 ק"ג-שבס</t>
  </si>
  <si>
    <t>שעועית לבנה 25 ק"ג-שבס</t>
  </si>
  <si>
    <t>שעועית לבנה 5 ק"ג-שבס</t>
  </si>
  <si>
    <t>שעועית לבנה אפויה A2-שבס</t>
  </si>
  <si>
    <t>טחינה וחומוס</t>
  </si>
  <si>
    <t>לכל הסלטים:הובלה בקירור קבלת המוצר עד 5 מעלות .גם כשל"פ ללא חשש קטניות</t>
  </si>
  <si>
    <t>חזרת 3 ק"ג-שבס</t>
  </si>
  <si>
    <t>חרוסת 250 ג'-שבס</t>
  </si>
  <si>
    <t>חרוסת 5 ק"ג-שבס</t>
  </si>
  <si>
    <t xml:space="preserve">לכל הסלטים:הובלה בקירור קבלת המוצר עד 5 מעלות </t>
  </si>
  <si>
    <t>סחוג אדום 3 ק"ג-שבס</t>
  </si>
  <si>
    <t>סחוג ירוק 3 ק"ג-שבס</t>
  </si>
  <si>
    <t>סלט אריסה 3 ק"ג-שבס</t>
  </si>
  <si>
    <t>סלט גזר מרוקאי 3 ק"ג-שבס</t>
  </si>
  <si>
    <t>סלט חומוס 1 ק"ג-שבס</t>
  </si>
  <si>
    <t>סלט חומוס 3 ק"ג-שבס</t>
  </si>
  <si>
    <t>סלט חומוס מ.א. (120 יח'*100 ג')-שבס</t>
  </si>
  <si>
    <t>קרטון</t>
  </si>
  <si>
    <t>סלט חומוס מ.א. (120 יח'*80 ג')-שבס</t>
  </si>
  <si>
    <t>סלט חציל יווני 3 ק"ג-שבס</t>
  </si>
  <si>
    <t>סלט חציל מ.א 120 יח'-שבס</t>
  </si>
  <si>
    <t>סלט חציל רומני 3 ק"ג-שבס</t>
  </si>
  <si>
    <t>סלט טורקי 3 ק"ג-שבס</t>
  </si>
  <si>
    <t>סלט טחינה 3 ק"ג-שבס</t>
  </si>
  <si>
    <t>סלט טחינה מ.א 120 יח'-שבס</t>
  </si>
  <si>
    <t>סלט כרוב אדום 3 ק"ג-שבס</t>
  </si>
  <si>
    <t>סלט מטבוחה 3 ק"ג-שבס</t>
  </si>
  <si>
    <t>סלט מטבוחה מ.א. 120 יח'-שבס</t>
  </si>
  <si>
    <t>סלט סלק 3 ק"ג-שבס</t>
  </si>
  <si>
    <t>שום כתוש מצונן 3 ק"ג-שבס</t>
  </si>
  <si>
    <t>סלט טורקי מ.א. (120 יח'*100 ג')-שבס פסח(44310032)</t>
  </si>
  <si>
    <t>יין</t>
  </si>
  <si>
    <t>בקבוק מיץ ענבים מתוק1 ליטר</t>
  </si>
  <si>
    <t>יין אדום מ.א-שבס (330 מ"ל)</t>
  </si>
  <si>
    <t>מיץ ענבים 750 מ"ל‏-שבס</t>
  </si>
  <si>
    <t>מיץ ענבים קדם 1.89 ל' ללא סוכר-טמפו-שבס</t>
  </si>
  <si>
    <t>ירקות כבושים ומשומרים</t>
  </si>
  <si>
    <t>הערות כלליות לשימורים, מפרט קבלה כללי:  האריזה שלמה, בלי נפיחות, בלי חלודה, בלי קימוטים, בלי חורים</t>
  </si>
  <si>
    <t>שנה</t>
  </si>
  <si>
    <t>גמבה רצועות - 4 ק"ג-שבס</t>
  </si>
  <si>
    <t>דג מטיאס בשמן 1 ק"ג-שבס</t>
  </si>
  <si>
    <t>זיתים חרוזית ירוק 9 ל'-שבס</t>
  </si>
  <si>
    <t>הערות כלליות לשימורים, מפרט קבלה כללי:  האריזה שלמה, בלי נפיחות, בלי חלודה, בלי קימוטים, בלי חורים. גם כשל"פ ללא חשש קטניות</t>
  </si>
  <si>
    <t>זיתים ירוקים 9 ל'-שבס</t>
  </si>
  <si>
    <t>תווית יצרן מזהה. גם כשל"פ ללא חשש קטניות</t>
  </si>
  <si>
    <t>זיתים ירוקים A2-שבס</t>
  </si>
  <si>
    <t>זיתים ירוקים טבעות - 5 ק"ג</t>
  </si>
  <si>
    <t>זיתים ירוקים טבעות 9 ל'-שבס</t>
  </si>
  <si>
    <t>זיתים שחורים 9 ל'-שבס</t>
  </si>
  <si>
    <t>חציל כבוש 9 ל'-שבס</t>
  </si>
  <si>
    <t>טונה במים 140 ג'- שבס</t>
  </si>
  <si>
    <t>פתיחה קלה. הערות כלליות לשימורים, מפרט קבלה כללי: האריזה שלמה, בלי נפיחות, בלי חלודה, בלי קימוטים, בלי חורים</t>
  </si>
  <si>
    <t>יחידה</t>
  </si>
  <si>
    <t>יח</t>
  </si>
  <si>
    <t>ירק כבוש חציל 9 ליטר</t>
  </si>
  <si>
    <t>ליצרנים של השימורים תהיה מערכת בטיחות מזון בהתאם ל: 22000 ISO ו/או BRC ההסמכה תהיה בתוקף ותבוצע ע"י גוף בעל התעדה בתחום התקן</t>
  </si>
  <si>
    <t>עגבניות כבושות 5 ק"ג</t>
  </si>
  <si>
    <t>עגבניות מיובשות  2 ק"ג</t>
  </si>
  <si>
    <t>41+357+730</t>
  </si>
  <si>
    <t>התקן בהתאמה למוצר העגבניות הנרכש (רובן תאומים 730). גם כשל"פ ללא חשש קטניות</t>
  </si>
  <si>
    <t>עלי גפן ממולאים בקופסא 2 ק"ג-שבס</t>
  </si>
  <si>
    <t>עלי גפן ממולאים בקופסא 400 ג'-שבס</t>
  </si>
  <si>
    <t>פיטריות חתוכות A9-שבס</t>
  </si>
  <si>
    <t>פיטריות שלמות A9-שבס</t>
  </si>
  <si>
    <t>58+143</t>
  </si>
  <si>
    <t>רסק עגבניות %28- A2-שבס</t>
  </si>
  <si>
    <t>רסק עגבניות 28%- A9-שבס</t>
  </si>
  <si>
    <t>רסק עגבניות 5 ק"ג</t>
  </si>
  <si>
    <t>רסק עגבניות באריזה אישית 100 גרם</t>
  </si>
  <si>
    <t>גם כשל"פ ללא חשש קטניות</t>
  </si>
  <si>
    <t>שעועית ירוקה A9-שבס</t>
  </si>
  <si>
    <t>תירס גרעינים A2-שבס</t>
  </si>
  <si>
    <t>תירס גרעינים A9-שבס</t>
  </si>
  <si>
    <t>ארטישוק תחתיות A9-שבס</t>
  </si>
  <si>
    <t>דג מקרוסקה-שבס</t>
  </si>
  <si>
    <t>חריסה-רסק פלפל חריף A9-שבס</t>
  </si>
  <si>
    <t>עגבניות מיובשות 2 ק"ג-שבס</t>
  </si>
  <si>
    <t>תירס גמדי חתוך A9-שבס</t>
  </si>
  <si>
    <t>לחם דגנים ומוצרי בצק</t>
  </si>
  <si>
    <t>איטריות אורז 300 גרם</t>
  </si>
  <si>
    <t>בייגלה 150 ג'-שבס</t>
  </si>
  <si>
    <t xml:space="preserve">גרנולה שקית אישית באריזה של 120 יח'     </t>
  </si>
  <si>
    <t>חבילה</t>
  </si>
  <si>
    <t>טורטייה גודל 20 כשרות בד"ץ 8 יחידות</t>
  </si>
  <si>
    <t>3 חודשים</t>
  </si>
  <si>
    <t>לזאניה 5 ק"ג-שבס</t>
  </si>
  <si>
    <t>לחמית חיטה מלאה 1 ק"ג</t>
  </si>
  <si>
    <t>מצה בקרטון 2.5 ק"ג-שבס</t>
  </si>
  <si>
    <t>סימון תוקף על כל אריזה</t>
  </si>
  <si>
    <t>מצה שמורה - שלישיה</t>
  </si>
  <si>
    <t>מצה שמורה 1 ק"ג</t>
  </si>
  <si>
    <t>מצה שמורה 2.5 ק"ג</t>
  </si>
  <si>
    <t>נודלס 400 ג'-שבס</t>
  </si>
  <si>
    <t>נודלס 5 ק"ג-שבס</t>
  </si>
  <si>
    <t>סולת 1 ק"ג</t>
  </si>
  <si>
    <t>עלים לסיגרים 500 ג'-שבס</t>
  </si>
  <si>
    <t>פסטה ייבוא - פרפר 5 ק"ג</t>
  </si>
  <si>
    <t>פסטה ייבוא צדפים גדולים - 5 ק"ג‏</t>
  </si>
  <si>
    <t>פתיתים אפויים קוסקוס 500 ג</t>
  </si>
  <si>
    <t>6 חודשים</t>
  </si>
  <si>
    <t>קמח חיטה מלאה 1 ק"ג</t>
  </si>
  <si>
    <t>ידית מפלסטיק ללא ידית מתכת</t>
  </si>
  <si>
    <t xml:space="preserve">קורנפלקס 750 גרם </t>
  </si>
  <si>
    <t>מוצר בפיקוח</t>
  </si>
  <si>
    <t>מוצרי מזון לתינוקות</t>
  </si>
  <si>
    <t>גרבר באריזה אישית 130 ג'-שבס</t>
  </si>
  <si>
    <t>מטרנה 700 גר' שלב 1</t>
  </si>
  <si>
    <t>מפעל עם GMP, עמידה בת"י 2202 חלק 1 ו1</t>
  </si>
  <si>
    <t>מטרנה 700 גר' שלב 2</t>
  </si>
  <si>
    <t>מטרנה 700 גר' שלב 3-שבס</t>
  </si>
  <si>
    <t>מטרנה גם וגם-שבס</t>
  </si>
  <si>
    <t>סימילאק 750 גרם שלב 1</t>
  </si>
  <si>
    <t>מפעל עם GMP, עמידה בת"י 2202 חלק 1 ו2</t>
  </si>
  <si>
    <t>מוצרי מזון שונים</t>
  </si>
  <si>
    <t>רוטב טריאקי 6 ליטר</t>
  </si>
  <si>
    <t xml:space="preserve">קטשופ אישי 1000 יחידות </t>
  </si>
  <si>
    <t>פודינג אינסטנט שוקו 1 ק"ג</t>
  </si>
  <si>
    <t>משקאות</t>
  </si>
  <si>
    <t>תקנות בריאות העם (מים מינרלים ומי מעיין) התשמ"ז 1986</t>
  </si>
  <si>
    <t>מיץ ענבים ללא סוכר 1 ליטר</t>
  </si>
  <si>
    <t>משקה מוגז בטעמים שונים 0.5 ליטר</t>
  </si>
  <si>
    <t>משקה מוגז בטעמים שונים 0.5 ליטר דיאט</t>
  </si>
  <si>
    <t>במבחר טעמים</t>
  </si>
  <si>
    <t>משקה מוגז בפחית -330 גרם 6 יח'</t>
  </si>
  <si>
    <t>משקה נקטר משפחתי 1 ליטר במגוון טעמים</t>
  </si>
  <si>
    <t>יסופק מהמותגים הבאים:פריגת, נסטי, ספרינג-</t>
  </si>
  <si>
    <t>נקטור פירות בקרטון 250 מ"ל + קשית במגוון טעמים</t>
  </si>
  <si>
    <t>סירופ 4 ל' ענבים משומר-אחדות-אחווה</t>
  </si>
  <si>
    <t>סירופ 4 ל' פטל משומר-אחדות-אחווה</t>
  </si>
  <si>
    <t>סירופ 4 ל' תפוז-אחדות-אחווה</t>
  </si>
  <si>
    <t>סירופ 4 ליטר - פטל פרימיום ללא סוכר במבחר טעמים</t>
  </si>
  <si>
    <t>סירופ דיאט 1 ליטר</t>
  </si>
  <si>
    <t xml:space="preserve"> מותג אחדות, עסיס אחוה -ללא טטראזין (E102)</t>
  </si>
  <si>
    <t>מיכל</t>
  </si>
  <si>
    <t>סירופ לברד בריקס גבוה 4 ליטר</t>
  </si>
  <si>
    <t>פחית משקה מוגז 330 דיאט מ"ל במגוון טעמים 6 יח'</t>
  </si>
  <si>
    <t>משקה מוגז ספרייט ZERO בפחית 330 מ"ל סליק</t>
  </si>
  <si>
    <t>סוכר ריבה וממתקים</t>
  </si>
  <si>
    <t>פרווה</t>
  </si>
  <si>
    <t>דבש 1 ק"ג-שבס</t>
  </si>
  <si>
    <t>חטיף בוטנים מסוכרים 30 גרם  א.אישית</t>
  </si>
  <si>
    <t>חטיף קורני 25 ג' 300 - במבחר טעמים</t>
  </si>
  <si>
    <t>מלח מ.א. בקרטון (1000 יח')-ר.ס.</t>
  </si>
  <si>
    <t>ידית מפלסטיק ללא ידית מתכת. גם כשל"פ ללא חשש קטניות</t>
  </si>
  <si>
    <t>זוג</t>
  </si>
  <si>
    <t>סוכרזית לחיץ-שבס</t>
  </si>
  <si>
    <t>יחי'</t>
  </si>
  <si>
    <t>סוכריות טופי - ק"ג-שבס</t>
  </si>
  <si>
    <t>פרווה. כשל"פ ללא חשש קטניות</t>
  </si>
  <si>
    <t>פרווה ארוז אחד אחד אישי</t>
  </si>
  <si>
    <t>כשל"פ ללא חשש קטניות</t>
  </si>
  <si>
    <t>עוגיות גרנולה 4 ק"ג  מש</t>
  </si>
  <si>
    <t>עוגיות חמאה 4 ק"ג - מש</t>
  </si>
  <si>
    <t>פרווה. גם כשל"פ ללא חשש קטניות</t>
  </si>
  <si>
    <t>עוגת דבש</t>
  </si>
  <si>
    <t>דלי</t>
  </si>
  <si>
    <t>שלגון 0% 54 יחידות</t>
  </si>
  <si>
    <t xml:space="preserve">קרטון </t>
  </si>
  <si>
    <t>וופל מ.א 320 יח' בתפזורת-שבס</t>
  </si>
  <si>
    <t>חטיף בוטנים (90 יח'*30 ג')-שבס</t>
  </si>
  <si>
    <t>חטיפי 7 דגנים-חלבה(120 יח'*20 ג')-שבס</t>
  </si>
  <si>
    <t>חטיפי 7 דגנים-מיקס פירות (120 יח'*20 ג')-שבס</t>
  </si>
  <si>
    <t>חטיפי 7 דגנים-שוקולד מריר (120 יח'*20 ג')-שבס</t>
  </si>
  <si>
    <t>חטיפי 7 דגנים-תפו"ע וקינמון (120 יח'*20 ג')-שבס</t>
  </si>
  <si>
    <t>עוגה מ.א 50 יח'-שבס (מאפיס)</t>
  </si>
  <si>
    <t>עוגה מוכנה דבש-שבס</t>
  </si>
  <si>
    <t>עוגיות 500 גר תבואות בר- במבחר טעמים</t>
  </si>
  <si>
    <t>פירות משומרים ויבשים</t>
  </si>
  <si>
    <t xml:space="preserve"> </t>
  </si>
  <si>
    <t>בוטנים מטוגנים</t>
  </si>
  <si>
    <t>חמוציות 1 ק"ג-שבס</t>
  </si>
  <si>
    <t>ליפתן אננס חתוך - 850 גרם</t>
  </si>
  <si>
    <t>ליפתן אננס חתוך A9-שבס</t>
  </si>
  <si>
    <t>ליפתן אפרסק 850 גרם</t>
  </si>
  <si>
    <t>ליפתן אפרסק A9-שבס</t>
  </si>
  <si>
    <t>ליפתן משמש 850 ג'-שבס</t>
  </si>
  <si>
    <t>ליפתן קוקטייל 850 ג'-שבס</t>
  </si>
  <si>
    <t>ליפתן קוקטייל טרופי A9-שבס</t>
  </si>
  <si>
    <t>ליפתן שזיפים A9-שבס</t>
  </si>
  <si>
    <t>משמש יבש 1 ק"ג-שבס</t>
  </si>
  <si>
    <t>משמש יבש 400 ג'-שבס</t>
  </si>
  <si>
    <t>סרדין 125 ג'-שבס</t>
  </si>
  <si>
    <t>פיסטוק קלוי 200 גרם-שבס</t>
  </si>
  <si>
    <t>צימוקים כהים 1 ק"ג-שבס</t>
  </si>
  <si>
    <t>תקן ישראלי 1295</t>
  </si>
  <si>
    <t>צימוקים כהים 400 ג'-שבס</t>
  </si>
  <si>
    <t>צנובר 1 ק"ג-שבס</t>
  </si>
  <si>
    <t>קבוקים 200 ג'-שבס</t>
  </si>
  <si>
    <t>רסק תפוחי עץ באריזות של 700 גרם</t>
  </si>
  <si>
    <t>שזיף יבש 1 ק"ג-שבס</t>
  </si>
  <si>
    <t>שזיף מגולען 1 ק"ג-שבס</t>
  </si>
  <si>
    <t>שזיפים יבשים 400 ג'-שבס</t>
  </si>
  <si>
    <t>שקדים קלויים 200 ג'-שבס</t>
  </si>
  <si>
    <t>תמר 400 ג'-שבס</t>
  </si>
  <si>
    <t>תמר אמרי 5 ק"ג-שבס</t>
  </si>
  <si>
    <t>בוטן מטוגן 1 ק"ג-שבס</t>
  </si>
  <si>
    <t>בוטנים אמריקאים 200 ג'-שבס</t>
  </si>
  <si>
    <t>פיסטוק קלוי 170 ג'-שבס</t>
  </si>
  <si>
    <t>שקד קלוי 170 ג'-שבס</t>
  </si>
  <si>
    <t>תאנה 3 ק"ג-שבס</t>
  </si>
  <si>
    <t>שונות</t>
  </si>
  <si>
    <t>שימורי דגים ודגים מעובדים</t>
  </si>
  <si>
    <t>טונה במים 100 גרם</t>
  </si>
  <si>
    <t>גם כשל"פ ללא חשש קטניות. הערות כלליות לשימורים, מפרט קבלה כללי:  האריזה שלמה, בלי נפיחות, בלי חלודה, בלי קימוטים, בלי חורים</t>
  </si>
  <si>
    <t>שמנים</t>
  </si>
  <si>
    <t>מרגרינה לאפיה 2 ק"ג-שבס</t>
  </si>
  <si>
    <t>כבישה קרה עד 2% חומציות. גם כשל"פ ללא חשש קטניות</t>
  </si>
  <si>
    <t>תבלינים וקפה</t>
  </si>
  <si>
    <t>חצי שנה</t>
  </si>
  <si>
    <t xml:space="preserve">א. מרק בטעם עוף ללא מלח </t>
  </si>
  <si>
    <t>א. מרק בטעם עוף פרווה</t>
  </si>
  <si>
    <t xml:space="preserve">א. מרק בצל </t>
  </si>
  <si>
    <t xml:space="preserve">א. מרק בצל כשל"פ </t>
  </si>
  <si>
    <t>א. מרק בקר בשרי</t>
  </si>
  <si>
    <t xml:space="preserve">א. מרק בקר כשל"פ </t>
  </si>
  <si>
    <t xml:space="preserve">א. מרק ירקות כשל"פ </t>
  </si>
  <si>
    <t>אבקת פלאפל 1 ק"ג</t>
  </si>
  <si>
    <t>אובלט 10 ק"ג</t>
  </si>
  <si>
    <t>אצבעות/מטבעות שוקולד (צמקאו) -אריזה מוסדית 5 ק"ג</t>
  </si>
  <si>
    <t>בהרט מעוקר 1 ק"ג</t>
  </si>
  <si>
    <t>ג'לטין 1 ק"ג</t>
  </si>
  <si>
    <t>1160+1162</t>
  </si>
  <si>
    <t>ליטר</t>
  </si>
  <si>
    <t>אוסם או היינץ או יונילבר/הלמנס או באיכות דומה. ידית מפלסטיק ללא ידית מתכת</t>
  </si>
  <si>
    <t>קופסא</t>
  </si>
  <si>
    <t>סימון תאריך תוקף על כל יחידה</t>
  </si>
  <si>
    <t>לימון משומר 1 ליטר</t>
  </si>
  <si>
    <t>מחית תמרים - 22 ק"ג</t>
  </si>
  <si>
    <t>מלח גס 1 ק"ג</t>
  </si>
  <si>
    <t>ממתיק מלאכותי מ.א 1000 יחידות</t>
  </si>
  <si>
    <t xml:space="preserve">מרק מ.אישית (24) </t>
  </si>
  <si>
    <t>מארז</t>
  </si>
  <si>
    <t>45 יום</t>
  </si>
  <si>
    <t>סומק 250 גרם - מש</t>
  </si>
  <si>
    <t>כל התבלינים יסופקו מעוקרים, עם מדבקת סימון לעיקור. מראה ללא גופים זרים, תווית יצרן על כל אריזה. כל התבלינים יסופקו 100% טהורים, בהכשר בד"צ וכשל"פ בפסח. כשל"פ ללא חשש קטניות</t>
  </si>
  <si>
    <t>פלפל שטה גרוס</t>
  </si>
  <si>
    <t>קוקוס 1 ק"ג</t>
  </si>
  <si>
    <t>קוקוס טחון  1 ק"ג</t>
  </si>
  <si>
    <t>קטשופ אישי 1000 יחידות</t>
  </si>
  <si>
    <t>אוסם או היינץ או יונילבר/הלמנס או באיכות דומה</t>
  </si>
  <si>
    <t>אוסם או היינץ או יונילבר/הלמנס או באיכות דומה, ידית מפלסטיק ללא ידית מתכת</t>
  </si>
  <si>
    <t>קטשופ מ.א. 1000 יח' בקרטון</t>
  </si>
  <si>
    <t>עלית , NESCAFE. גם כשל"פ ללא חשש קטניות</t>
  </si>
  <si>
    <t>עלית או nescafe . גם כשל"פ ללא חשש קטניות</t>
  </si>
  <si>
    <t>קצפת צימחית להקצפה 4 ל' פרווה-שבס</t>
  </si>
  <si>
    <t>שבבי תפו"א בשקים</t>
  </si>
  <si>
    <t>שמנת צמחית לבישול 4 ל'</t>
  </si>
  <si>
    <t>שמנת צמחית להקצפה 250 ג'</t>
  </si>
  <si>
    <t>שמנת צמחית להקצפה 4 ל'</t>
  </si>
  <si>
    <t>שמרים יבשים 500 ג'-שבס</t>
  </si>
  <si>
    <t>שקדי מרק 1 ק"ג-שבס</t>
  </si>
  <si>
    <t>קילוגרם</t>
  </si>
  <si>
    <t>תמצית וניל 1 ליטר</t>
  </si>
  <si>
    <t>תמצית רום 1 ליטר</t>
  </si>
  <si>
    <t xml:space="preserve">תמצית רום 55 מ"ל- 24 יח' </t>
  </si>
  <si>
    <t>תערובת לפיצה מעוקר 1 ק"ג-שבס</t>
  </si>
  <si>
    <t>מרינדה שום ודבש 4.4 ק"ג-שבס</t>
  </si>
  <si>
    <t>קפה אלנחלה 250 ג' עם הל-שבס</t>
  </si>
  <si>
    <t>ג'לי 1 ק"ג-שבס</t>
  </si>
  <si>
    <t>חטיף אנרגיה 30-50 גרם שיבולת שועל כולל תוספות מענה לצמחוני/ טבעוני</t>
  </si>
  <si>
    <t>עוגיות מזרחיות 75 גרם</t>
  </si>
  <si>
    <t>מיקס פיצוחים/אגוזים בשילוב חמוציות 70 גרם</t>
  </si>
  <si>
    <t>מיקס פיצוחים 100 גרם בקופסת פלסטיק</t>
  </si>
  <si>
    <t>חטיף חלבון 17 גר חלבון  במשקל כולל 60 גר</t>
  </si>
  <si>
    <t xml:space="preserve">חטיף תפוחים יבשים ללא גלוטן 100 גר' </t>
  </si>
  <si>
    <t>חטיף תירס ללא גלוטן 100 גר'</t>
  </si>
  <si>
    <t>מלבי פרווה/ חלבי במשקל 125 גר'</t>
  </si>
  <si>
    <t xml:space="preserve">בקלאווה משקל 80 גר' </t>
  </si>
  <si>
    <t>קרקרים מדגנים מלאים 140 גר'</t>
  </si>
  <si>
    <t>חטיף טורטיה מתירס 60 גר'</t>
  </si>
  <si>
    <t>חטיף תמרים 25 גר'</t>
  </si>
  <si>
    <t>חטיף גרנולה אישי עם תוספות במשקל 17-40 גר ליחידה</t>
  </si>
  <si>
    <t>משקה אנרגיה 250 מ"ל</t>
  </si>
  <si>
    <t>משקה ספורט איזוטוני 500 מ"ל</t>
  </si>
  <si>
    <t>שמן סומסום 1 ליטר</t>
  </si>
  <si>
    <t>חטיף כריות תלמה 686 גרם</t>
  </si>
  <si>
    <t>שימורי טורמוס 560 גרם</t>
  </si>
  <si>
    <t>תמצית טעם מעושן 100 מל</t>
  </si>
  <si>
    <t>חומץ בן יין 3 ליטר.</t>
  </si>
  <si>
    <t>שימורי שעועית צ'ילי 580 גרם</t>
  </si>
  <si>
    <t>מיץ ענבים תירוש 187 מל</t>
  </si>
  <si>
    <t>ממרח איולי שום 5 קג</t>
  </si>
  <si>
    <t>פתית 6 דגנים 250 גרם</t>
  </si>
  <si>
    <t>רוטב נאפוליטנה 5 קג</t>
  </si>
  <si>
    <t>שימורי שעועית בטעמים 200 גרם</t>
  </si>
  <si>
    <t>רוטב סצ'ואן 5 קג</t>
  </si>
  <si>
    <t>קרקר בטעמים ( סלק/רוזמרין/בטטה) 140 גר'</t>
  </si>
  <si>
    <t xml:space="preserve">ממרח שוקולד אגוזי לוז 750 גר' </t>
  </si>
  <si>
    <t>המבורגר טבעוני מועשר בחלבון 110 גר'</t>
  </si>
  <si>
    <t>שניצל טבעוני קפוא מועשר בחלבון 660 גר'</t>
  </si>
  <si>
    <t xml:space="preserve">טופו 1 ק"ג </t>
  </si>
  <si>
    <t>גרעיני תירס מתוק במשקל 160 גר'</t>
  </si>
  <si>
    <t>מיקס פיצוחים במשקל 80 גר'</t>
  </si>
  <si>
    <t>סה"כ</t>
  </si>
  <si>
    <t>מחיר מקסימום ליחידה בש"ח לפני מע"מ</t>
  </si>
  <si>
    <t>ביצים</t>
  </si>
  <si>
    <t>תבנית ביצים M</t>
  </si>
  <si>
    <t>תבנית ביצים S</t>
  </si>
  <si>
    <t>30יחידות בחבילה</t>
  </si>
  <si>
    <t>אומדן משטרה</t>
  </si>
  <si>
    <t>בחירה דק או עבה. לא שבור מראה ללא תולעים, עובשים, גופים זרים וחומר מפורר בצורת אבקה</t>
  </si>
  <si>
    <t>אריזה שלמה, יבשה בלי סימני חרקים או מכרסמים, מראה בלי- תולעים, עובשים, גופים זרים וחומר מפורר בצורת אבקה, נקי  מאבנים ולכלוך</t>
  </si>
  <si>
    <t>אוסם או ברילה. אריזה שלמה, יבשה בלי סימני חרקים או מכרסמים, מראה בלי- תולעים, עובשים, גופים זרים וחומר מפורר בצורת אבקה, נקי  מאבנים ולכלוך</t>
  </si>
  <si>
    <t xml:space="preserve"> 15יחידות המחולקות ל3 אריזות  של 5יחידות כל אחד עד 30 קלוריות ליחידה. אריזה שלמה, יבשה בלי סימני חרקים או מכרסמים, מראה בלי- תולעים, עובשים, גופים זרים וחומר מפורר בצורת אבקה, נקי  מאבנים ולכלוך</t>
  </si>
  <si>
    <t>מיוצר מקמח רגיל - אוסם או סוגת. אריזה שלמה, יבשה בלי סימני חרקים או מכרסמים, מראה בלי- תולעים, עובשים, גופים זרים וחומר מפורר בצורת אבקה, נקי  מאבנים ולכלוך</t>
  </si>
  <si>
    <t>סימון תוקף על כל אריזה. אריזה שלמה, יבשה בלי סימני חרקים או מכרסמים, מראה בלי- תולעים, עובשים, גופים זרים וחומר מפורר בצורת אבקה, נקי  מאבנים ולכלוך</t>
  </si>
  <si>
    <t>המלאי ישמר אצל הספק כולל ריענון מלאי</t>
  </si>
  <si>
    <t>ניהול ערכות מהפריטים עלי גפן ממולא, מארז טונה עם פסטה ומיקס פיצוחים,הערכות תהיינה מוכנות לשימוש בכל רגע נתון עפ"י צרכי ושיקול דעת המשטרה ובהתראה של עד 8 שעות.הערכות תהיינה בתוקף בכל זמן נתון. באחריות הזוכה לדאוג לביצוע רענון ווידוא מלאי זמין, תקין ובתוקף בכל רגע נתון כאמור לעיל. בהתאם לצורך ועפ"י שיקוליה - משטרת ישראל רשאית לקבל הצעת מחיר מהזוכה לאריזה, רענון וניהול המלאי למשך 24, 48 או 72 שעות. למשטרת ישראל שמורה הזכות, בתיאום עם הזוכה, להחליף/לשנות/להוסיף/לגרוע מוצר אחד או יותר בערכה.</t>
  </si>
  <si>
    <t>פתיחה קלה. הערות כלליות לשימורים, מפרט קבלה כללי: האריזה שלמה, בלי נפיחות, בלי חלודה, בלי קימוטים, בלי חורים.גם כשל"פ ללא חשש קטניות</t>
  </si>
  <si>
    <t xml:space="preserve">הערות כלליות לשימורים, מפרט קבלה כללי:  האריזה שלמה, בלי נפיחות, בלי חלודה, בלי קימוטים, בלי חורים. </t>
  </si>
  <si>
    <t>טופס הצעת מחיר להובלת מוצרי מכולת</t>
  </si>
  <si>
    <t>אזור</t>
  </si>
  <si>
    <t>סה"כ עלות ע"פ אומדן לא כולל מע"מ</t>
  </si>
  <si>
    <t>טופס הצעת מחיר להובלת ביצים</t>
  </si>
  <si>
    <t>צפון</t>
  </si>
  <si>
    <t>מרכז</t>
  </si>
  <si>
    <t>דרום</t>
  </si>
  <si>
    <t xml:space="preserve">דרום </t>
  </si>
  <si>
    <t>ההובלה תתבצע ע''י משאית 26 טון בעלת הרשאה להובלת מזון בקירור</t>
  </si>
  <si>
    <t>הצעת מחיר בש"ח לפני מע"מ 
(B)</t>
  </si>
  <si>
    <t>חטיף נטשייר ואלי קראנצ'י (60 יחידות)</t>
  </si>
  <si>
    <t>חטיפי 7 דגנים  20 גרם ליחידה - במבחר טעמים (120 יחידות בקרטון)</t>
  </si>
  <si>
    <t>פירות קפואים</t>
  </si>
  <si>
    <t>ק''ג</t>
  </si>
  <si>
    <t>אומדן משטרה  A</t>
  </si>
  <si>
    <t>הצעת המחיר בש"ח ליחידת מידה, לא כולל מע"מ
B</t>
  </si>
  <si>
    <t>מלאי חירום משטרת ישראל</t>
  </si>
  <si>
    <t xml:space="preserve">סל א- הצעת מחיר מכרז מכולת </t>
  </si>
  <si>
    <t>סל ב'- ביצים</t>
  </si>
  <si>
    <t>העדפת תוצרת הארץ (לסמן 1)</t>
  </si>
  <si>
    <t>העדפת תוצרת הארץ(לסמן 1)</t>
  </si>
  <si>
    <t xml:space="preserve">חומוס / שועעית במשקל 160 גר' </t>
  </si>
  <si>
    <t>ארוחת טונה בשמן עם פסטה / אורז/ עדשים משקל 160 גר'</t>
  </si>
  <si>
    <t>הובלות- שב''ס</t>
  </si>
  <si>
    <t>אופציונלי:</t>
  </si>
  <si>
    <t>נהג עם משאית קירור 12 טון -יום עבודה(8 שעות)</t>
  </si>
  <si>
    <t>יום עבודה (8 שעות , שעה=60 דק')</t>
  </si>
  <si>
    <t>נהג עם משאית קירור 26 טון -יום עבודה(8 שעות)</t>
  </si>
  <si>
    <t xml:space="preserve">מחיר מקסימום (מחיר בפיקוח) ליחידה בש"ח לפני מע"מ </t>
  </si>
  <si>
    <t>תבנית ביצים L</t>
  </si>
  <si>
    <t>אומדן שנתי שב''ס A</t>
  </si>
  <si>
    <t>חוף</t>
  </si>
  <si>
    <t>ת''א</t>
  </si>
  <si>
    <t>ירושלים</t>
  </si>
  <si>
    <t>ש''י</t>
  </si>
  <si>
    <t>סוג רכב לשינוע:</t>
  </si>
  <si>
    <t>1. רכב מסחרי סגור אחוד.</t>
  </si>
  <si>
    <t>2. רכב מסחרי סגור אחוד עם קירור.</t>
  </si>
  <si>
    <t>3. משאית 26 טון עם קירור.</t>
  </si>
  <si>
    <t xml:space="preserve">הובלות -משטרת ישראל </t>
  </si>
  <si>
    <t>אומדן שנתי משטרת ישראל A</t>
  </si>
  <si>
    <t>אומדן שנתי משטרת ישראל (A)</t>
  </si>
  <si>
    <t xml:space="preserve">הצעת המחיר בש"ח ליחידת מידה, לא כולל מע"מ
</t>
  </si>
  <si>
    <t xml:space="preserve">עדשים שחורות 5 ק"ג </t>
  </si>
  <si>
    <t>שעועית לבנה אפויה A2</t>
  </si>
  <si>
    <t xml:space="preserve">שעועית מש 5 ק"ג </t>
  </si>
  <si>
    <t>טחינה גולמית 1 ק"ג שומשום מלא</t>
  </si>
  <si>
    <t>קמח 1 ק"ג חיטה לבן בהיר‏</t>
  </si>
  <si>
    <t>חיטה 5 ק"ג</t>
  </si>
  <si>
    <t>צ'יפס קלאסי 1.5 ק"ג</t>
  </si>
  <si>
    <t>קמח תירס 1 ק"ג POLENTA</t>
  </si>
  <si>
    <t>בצק פילו 5 ק"ג</t>
  </si>
  <si>
    <t>מלח שולחן 1 ק"ג</t>
  </si>
  <si>
    <t>רביולי במילוי בטטה 5 ק"ג</t>
  </si>
  <si>
    <t xml:space="preserve">רביולי במילוי פיטריות 5 ק"ג </t>
  </si>
  <si>
    <t xml:space="preserve">סימילאק 750 ג' שלב 2 </t>
  </si>
  <si>
    <t xml:space="preserve">סימילאק 750 ג' שלב 3 </t>
  </si>
  <si>
    <t xml:space="preserve">משקה מוגז קוקה קולה ZERO בבקבוק 1.5 </t>
  </si>
  <si>
    <t xml:space="preserve">משקה מוגז דיאט 1.5 ליטר  </t>
  </si>
  <si>
    <t xml:space="preserve">תוצרת הארץ מסדרת קוקה קולה </t>
  </si>
  <si>
    <t xml:space="preserve">משקה סודה בבקבוק 1.5 ל' </t>
  </si>
  <si>
    <t xml:space="preserve">משקה קל 2 ל'  </t>
  </si>
  <si>
    <t xml:space="preserve">טרופית בקרטון (40 יח') </t>
  </si>
  <si>
    <t xml:space="preserve">משקה מוגז ספרייט ZERO בבקבוק 500 מ"ל </t>
  </si>
  <si>
    <t xml:space="preserve">משקה מוגז ספרייט ZERO בבקבוק 1.5 ל' </t>
  </si>
  <si>
    <t xml:space="preserve">משקה מוגז ספרייט בבקבוק 1.5 ל' </t>
  </si>
  <si>
    <t xml:space="preserve">משקה מוגז ספרייט בבקבוק 500 מ"ל </t>
  </si>
  <si>
    <t xml:space="preserve">משקה מוגז ספרייט ליים בפחית 330 מ"ל  </t>
  </si>
  <si>
    <t xml:space="preserve">משקה מוגז פאנטה אורנג' בבקבוק 1.5 ל' </t>
  </si>
  <si>
    <t xml:space="preserve">משקה מוגז פאנטה תפוז בבקבוק 500 מ"ל </t>
  </si>
  <si>
    <t xml:space="preserve">משקה מוגז קוקה קולה ZERO בבקבוק 500מל </t>
  </si>
  <si>
    <t xml:space="preserve">משקה מוגז קוקה קולה ZERO בפחית 330 מ"ל  </t>
  </si>
  <si>
    <t xml:space="preserve">משקה מוגז קוקה קולה בבקבוק 500 מ"ל </t>
  </si>
  <si>
    <t xml:space="preserve">משקה מוגז קוקה קולה בפחית 330 מ"ל </t>
  </si>
  <si>
    <t xml:space="preserve">משקה סודה בבקבוק 250 מ"ל </t>
  </si>
  <si>
    <t xml:space="preserve">משקה קל אפרסק פרוט ווטר 500 מ"ל </t>
  </si>
  <si>
    <t xml:space="preserve">משקה קל אשכוליות 1.5 ל' </t>
  </si>
  <si>
    <t xml:space="preserve">משקה קל לימונענע 1.5 ל'  </t>
  </si>
  <si>
    <t xml:space="preserve">משקה קל ענבים 1.5 ל'  </t>
  </si>
  <si>
    <t xml:space="preserve">משקה קל ענבים פרוט ווטר 500 מ"ל </t>
  </si>
  <si>
    <t xml:space="preserve">משקה קל פיוז טי אפרסק 1.5 ל' </t>
  </si>
  <si>
    <t xml:space="preserve">משקה קל פיוז טי אפרסק 500 מ"ל </t>
  </si>
  <si>
    <t xml:space="preserve">משקה קל תפוזים 1.5 ל'  </t>
  </si>
  <si>
    <t xml:space="preserve">סירופ שוקולד 5 ק"ג </t>
  </si>
  <si>
    <t xml:space="preserve">אוזני המן תמרים 4 ק"ג  </t>
  </si>
  <si>
    <t xml:space="preserve">דבש מ.א. בקרטון(20ג'*120 יח') </t>
  </si>
  <si>
    <t>חטיף בוטנים אמריקאים 200 ג'</t>
  </si>
  <si>
    <t xml:space="preserve">ממרח חלבה מ.א. בקרטון (120 יח') </t>
  </si>
  <si>
    <t xml:space="preserve">ממרח שוקולד מ.א. בקרטון (120 יח') </t>
  </si>
  <si>
    <t xml:space="preserve">סוכר מ.א. מקלות בקרטון (1000 יח') </t>
  </si>
  <si>
    <t xml:space="preserve">עוגיות עלים 4 ק"ג </t>
  </si>
  <si>
    <t xml:space="preserve">עוגיות פריכות-סוכר 4 ק"ג  </t>
  </si>
  <si>
    <t xml:space="preserve">עוגיות שוקו צ'יפס 4 ק"ג-מש </t>
  </si>
  <si>
    <t xml:space="preserve">עוגיות תמרים 4 ק"ג  </t>
  </si>
  <si>
    <t xml:space="preserve">עוגיות תפוז 4 ק"ג  </t>
  </si>
  <si>
    <t xml:space="preserve">קרקר שומשום 1 ק"ג </t>
  </si>
  <si>
    <t xml:space="preserve">גלידה בכוס מ.א. שוקו וניל 30 יח' פרווה </t>
  </si>
  <si>
    <t xml:space="preserve">גלידה בכוס מ.א. תות לימון 30 יח' פרווה </t>
  </si>
  <si>
    <t xml:space="preserve">גרנולה 1 ק"ג בננה צימוק שקד </t>
  </si>
  <si>
    <t xml:space="preserve">קרוטונים 1 ק"ג </t>
  </si>
  <si>
    <t xml:space="preserve">קרמבו וניל (16 יח') </t>
  </si>
  <si>
    <t>קרמבו מוקה (16 יח' )</t>
  </si>
  <si>
    <t xml:space="preserve">תפוצ'יפס טבעי (12 יח'' *18 ג' X9 מארזים) </t>
  </si>
  <si>
    <t xml:space="preserve">בוטן טבעי 1 ק"ג </t>
  </si>
  <si>
    <t xml:space="preserve">פקאן סיני 200 ג' </t>
  </si>
  <si>
    <t xml:space="preserve">פקאן קלוף טבעי 200 ג' </t>
  </si>
  <si>
    <t xml:space="preserve">קשיו טבעי 200 ג' </t>
  </si>
  <si>
    <t xml:space="preserve">שקד טבעי 200 ג' שלם </t>
  </si>
  <si>
    <t xml:space="preserve">אננס קוביות קפוא 10 ק"ג </t>
  </si>
  <si>
    <t xml:space="preserve">מלון קפוא 12 ק"ג </t>
  </si>
  <si>
    <t xml:space="preserve">מנגו קפוא 10 ק"ג </t>
  </si>
  <si>
    <t xml:space="preserve">תות שדה קפוא 10 ק"ג </t>
  </si>
  <si>
    <t xml:space="preserve">תמר קפוא ללא גרעין 4 ק"ג </t>
  </si>
  <si>
    <t xml:space="preserve">בורגר BBQ פיטריות (100ג'* 48 יח') </t>
  </si>
  <si>
    <t xml:space="preserve">בורגר BBQ קלאסי (100ג'*48 יח') </t>
  </si>
  <si>
    <t xml:space="preserve">בורגר BBQ קלאסי (80 ג'*48 יח')  </t>
  </si>
  <si>
    <t>טבעוני</t>
  </si>
  <si>
    <t xml:space="preserve">שמן חמניות 5 ל'   </t>
  </si>
  <si>
    <t>חומץ בלסמי 5 ליטר</t>
  </si>
  <si>
    <t xml:space="preserve">ג'לי 1 ק"ג </t>
  </si>
  <si>
    <t xml:space="preserve">אבקת אפיה 1 ק"ג </t>
  </si>
  <si>
    <t xml:space="preserve">אבקת סוכר 1 ק"ג </t>
  </si>
  <si>
    <t xml:space="preserve">חרדל מ.א. בקרטון (1000 יח') </t>
  </si>
  <si>
    <t xml:space="preserve">פלפל אנגלי שלם 250 גרם </t>
  </si>
  <si>
    <t xml:space="preserve">פלפל שחור מ.א. בקרטון (1000 יח') </t>
  </si>
  <si>
    <t>מותג עלית. גם כשל"פ ללא חשש קטניות</t>
  </si>
  <si>
    <t>קפה נמס  200 גרם</t>
  </si>
  <si>
    <t>עלית או nescafe או טסטר צ'ויס או גייקובס . גם כשל"פ ללא חשש קטניות</t>
  </si>
  <si>
    <t xml:space="preserve">רוטב ויניגרט 5.15 ק"ג </t>
  </si>
  <si>
    <t xml:space="preserve">רוטב חמוץ מתוק 6.4 ק"ג </t>
  </si>
  <si>
    <t>רוטב שום 5 ל'</t>
  </si>
  <si>
    <t xml:space="preserve">רוטב סויה 4 ל' סיני </t>
  </si>
  <si>
    <t xml:space="preserve">שוקולד לבישול מריר אצבעות 8 ק"ג </t>
  </si>
  <si>
    <t xml:space="preserve">אבקה לפנקייקס 1 ק"ג </t>
  </si>
  <si>
    <t xml:space="preserve">אבקת סחלב 1 ק"ג </t>
  </si>
  <si>
    <t xml:space="preserve">טבסקו אמיתי אדום 60 מ"ל </t>
  </si>
  <si>
    <t xml:space="preserve">אוסם או תלמה או שווה ערך </t>
  </si>
  <si>
    <t xml:space="preserve">  סויה כהה 10 ק"ג  </t>
  </si>
  <si>
    <t xml:space="preserve">מרק מ.א. בשקית  </t>
  </si>
  <si>
    <t>מותג נחלה</t>
  </si>
  <si>
    <t>מותג עלית.  גם כשל"פ ללא חשש קטניות</t>
  </si>
  <si>
    <t>קפה טורקי מ.א. (600 יח*7 ג') עלית</t>
  </si>
  <si>
    <t xml:space="preserve">רוטב אלף איים 4 ק"ג  </t>
  </si>
  <si>
    <t xml:space="preserve">רוטב אלף האיים מ.א.  </t>
  </si>
  <si>
    <t xml:space="preserve">רוטב טריאקי להקפצה 4.5 ק"ג </t>
  </si>
  <si>
    <t xml:space="preserve">רוטב שום לסלט 3.8 ק"ג </t>
  </si>
  <si>
    <t xml:space="preserve">רוטב שזיפים 4.5 ק"ג </t>
  </si>
  <si>
    <t xml:space="preserve">ג'לטין 1 ק"ג טהור </t>
  </si>
  <si>
    <t>פחם  במארז של 2 ק"ג</t>
  </si>
  <si>
    <t xml:space="preserve">רצועות סויה 10 ק"ג פרוסות כמו עוף </t>
  </si>
  <si>
    <t xml:space="preserve">שווארמה מוסדי 5 ק"ג (5 יח*1 ק"ג) </t>
  </si>
  <si>
    <t>גרעינים שחורים 200 גרם</t>
  </si>
  <si>
    <t>גרעיני אבטיח 200 גרם</t>
  </si>
  <si>
    <t>גרעיני דלעת 200 גרם</t>
  </si>
  <si>
    <t>קשיו קלוי 200 גרם</t>
  </si>
  <si>
    <t>לכל הסלטים:הובלה בקירור קבלת המוצר עד 5 מעלות. גם כשל"פ ללא חשש קטניות</t>
  </si>
  <si>
    <t xml:space="preserve">טונה בשמן מוסדי - 900 גרם </t>
  </si>
  <si>
    <t xml:space="preserve">פלפל שיפקה 9 ל' </t>
  </si>
  <si>
    <t>טורטייה</t>
  </si>
  <si>
    <t xml:space="preserve">ממרח שוקולד 400 גרם פרווה   </t>
  </si>
  <si>
    <t>עוגה מ.א דיאט (מאפינס) תפוז (50 יח')</t>
  </si>
  <si>
    <t>פרווה ארוז אחד אחד אישי כשל"פ ללא חשש קטניות</t>
  </si>
  <si>
    <t>עוגה בחושה בטעמים לפסח 300- 400 גרם פרווה (ללא פרג)</t>
  </si>
  <si>
    <t>עוגה מ.א 50 יח' מאפינס</t>
  </si>
  <si>
    <t xml:space="preserve">עוגיות קוקוס 1 ק"ג   </t>
  </si>
  <si>
    <t xml:space="preserve">פתיבר (7 יח'*250 ג') </t>
  </si>
  <si>
    <t xml:space="preserve">פתית שבדי 300 ג' </t>
  </si>
  <si>
    <t>מותגים: מימון / פרג / אביבי / מיה</t>
  </si>
  <si>
    <t xml:space="preserve">מיורן 250 גרם  </t>
  </si>
  <si>
    <t xml:space="preserve">מעדן סויה במתיקות מעדנת(2יח*125ג) </t>
  </si>
  <si>
    <t xml:space="preserve">מעדן סויה שוקולד 2% (2 יח*125ג) </t>
  </si>
  <si>
    <t>שמן סויה 5 ליטר</t>
  </si>
  <si>
    <t>מותגים: אוסם / קנור</t>
  </si>
  <si>
    <t xml:space="preserve">מותגים הבאים: עסיס / אוסם / יכין. </t>
  </si>
  <si>
    <t xml:space="preserve">עגבניות מרוסקות A9 </t>
  </si>
  <si>
    <t xml:space="preserve">רוטב פסטו 1 ק"ג מצונן  </t>
  </si>
  <si>
    <t>מותגים: אוסם / אוליביה / קנור/ תמרה / הלמנס / היינץ</t>
  </si>
  <si>
    <t xml:space="preserve">מותגים הבאים:  אוסם / יכין. </t>
  </si>
  <si>
    <t>אורז עגול 25 ק"ג</t>
  </si>
  <si>
    <t>עוגיות קוקוס 4 ק"ג כשל"פ ללא חשש קיטניות</t>
  </si>
  <si>
    <t>עוגיות בוטנים לפסח 4 ק"ג כשל"פ ללא חשש קיטניות</t>
  </si>
  <si>
    <t>א. מרק עוף 1 ק"ג כשל"פ ללא חשש קיטניות</t>
  </si>
  <si>
    <t>סלט טונה  פיקנטי  100 ג'</t>
  </si>
  <si>
    <t xml:space="preserve"> ת"י 7301, 1208</t>
  </si>
  <si>
    <t>שלם עד 5% שבר, יסמין, ארוך , האורך הממוצע של גרגר יהיה מעל 6 מ"מ, האורך הממוצע בין הציר הארוך לבין הציר הקצר של הגרגר יהיה מעל 3. מראה ללא תולעים, עובשים, גופים זרים וחומר מפורר בצורת אבקה, נקי מאבנים ולכלוך.</t>
  </si>
  <si>
    <t>שלם עד 5% שבר, ארוך ,  מראה ללא תולעים, עובשים, גופים זרים וחומר מפורר בצורת אבקה, נקי מאבנים ולכלוך.</t>
  </si>
  <si>
    <t>הערות:</t>
  </si>
  <si>
    <t>אורז - שיטות בדיקה:</t>
  </si>
  <si>
    <t>גודל הגרגר: מערבבים את המדגם המעורב ונוטלים ממנו באקראי דוגמה של 25 גרגרים שלמים. מודדים בעזרת סרגל את הציר הארוך (במקום הארוך ביותר) ואת הציר הקצר (במקום הרחב ביותר) בכל גרגר.</t>
  </si>
  <si>
    <t>מחשבים לפי תוצאו המדידה את האורך הממוצע של הגרגר בדוגמה ואת ממוצע היחסים בין הציר הארוך לבין הציר הקצר של הגרגר בדוגמה.</t>
  </si>
  <si>
    <t>תכולת ארסן: לפי שיטה 986.15 AOAC.</t>
  </si>
  <si>
    <t>ת"י 46</t>
  </si>
  <si>
    <t>קטניות יבשות - שיטות בדיקה:</t>
  </si>
  <si>
    <t>רטיבות: ייבוש במכשיר ייבוש IR תוצרת METTLER דגם 16 - LP ב- 120 מע"צ או מכשיר מקביל.</t>
  </si>
  <si>
    <t>חומר זר וזרעים פגומים: בירור החומר הזר והזרעים הפגומים מתוך דוגמה מייצגת במשקל 100 גרם.</t>
  </si>
  <si>
    <t>בדיקות מיקרוביולוגיות: עפ"י ת"י 885 "שיטות בדיקה מיקרוביולוגיות למוצרי מזון"</t>
  </si>
  <si>
    <t xml:space="preserve">המוצר יהיה מזן אחד ובגודל אחיד. לא יכיל חרקים חיים, מתים או חלקי חרקים, ביצי חרקים והפרשותיהם. לא יכיל זרעים מחוררים. לא יכיל מתכות. לא יכיל גרגירי אבן ולכלוך. לא יכיל יותר מ- 0.2% (במשקל) גופים זרים כגון: חול, חלקי צמח וכדומה. לא יכיל יותר מ- 1.0% (במשקל) זרעים פגומים, כגון זרעים מקולפים, שבורים, סדוקים, או מכורסמים. שבורים יוגדרו חלקים קטנים מחצי זרע.הפריט לא יכיל יותר מ- 4.0% (במשקל) זרעים בעלי כתמי צבע או בעלי צבע קליפה לא אופייני. התכולה הכוללת של הגופים הזרים המפורטים ושל זרעים פגומים לא תעלה על 5.0% במשקל. ללא רטיבות ועובשים. אריזה סגורה. </t>
  </si>
  <si>
    <t>דג קרפיון-ראש</t>
  </si>
  <si>
    <t>לבבות דקל שלם 400 ג'</t>
  </si>
  <si>
    <t>איטריות למרק 5 ק"ג</t>
  </si>
  <si>
    <t xml:space="preserve">בולונז מהצומח 5 ק"ג מוסדי (5 יח*1 ק"ג) </t>
  </si>
  <si>
    <t xml:space="preserve">משקה מוגז בפחית  </t>
  </si>
  <si>
    <t>כשל"פ ללא חשש קטניות. סימון תוקף על כל אריזה.</t>
  </si>
  <si>
    <t>כשל"פ ללא חשש קטניות. סימון תוקף על כל אריזה.  אריזה שלמה, יבשה בלי סימני חרקים או מכרסמים, מראה בלי- תולעים, עובשים, גופים זרים וחומר מפורר בצורת אבקה, נקי  מאבנים ולכלוך</t>
  </si>
  <si>
    <t>מצה ללא גלוטן</t>
  </si>
  <si>
    <t>9 חודשים</t>
  </si>
  <si>
    <t>7 חודשים</t>
  </si>
  <si>
    <t>12 חודשים</t>
  </si>
  <si>
    <t>שנתיים</t>
  </si>
  <si>
    <t>חומוס גרעינים משומר  A2-שבס</t>
  </si>
  <si>
    <t>שעועית לבנה ברוטב עגבניות  A2</t>
  </si>
  <si>
    <t>אפונה משומרת A9</t>
  </si>
  <si>
    <t>שעועית צהובה A9</t>
  </si>
  <si>
    <t>אפונה וגזר משומר - A9</t>
  </si>
  <si>
    <t>כרוב כבוש A9-שבס</t>
  </si>
  <si>
    <t>עגבניות קוביות A9-שבס</t>
  </si>
  <si>
    <t>רוטב עגבניות פיקנטי A9-שבס</t>
  </si>
  <si>
    <t>רסק פלפל חריף - A9</t>
  </si>
  <si>
    <t>גמבה רצועות A9-שבס</t>
  </si>
  <si>
    <t>21 יום</t>
  </si>
  <si>
    <t xml:space="preserve">קפה שחור 100 גרם  </t>
  </si>
  <si>
    <t>מותג לנדוור. גם כשל"פ ללא חשש קטניות</t>
  </si>
  <si>
    <t>קפה שחור 200 גרם</t>
  </si>
  <si>
    <t>פריכיות אורז ללא גלוטן 100 גרם</t>
  </si>
  <si>
    <t>אריזה שלמה, יבשה בלי סימני חרקים או מכרסמים, מראה בלי- תולעים, עובשים, גופים זרים וחומר מפורר בצורת אבקה, נקי  מאבנים ולכלוך. כשרות בד''צ</t>
  </si>
  <si>
    <t>מותגים: אוסם / אוליביה / קנור/ תמרה / הלמנס / היינץ. ידית מפלסטיק ללא ידית מתכת</t>
  </si>
  <si>
    <t>סירופ מייפל 5 ק"ג</t>
  </si>
  <si>
    <t>עוגה מוכנה אנגלית 350 ג'</t>
  </si>
  <si>
    <t>עוגה מוכנה אפרסק</t>
  </si>
  <si>
    <t>עוגה מוכנה לימון 350 ג'</t>
  </si>
  <si>
    <t>עוגה מוכנה פרג תפוז</t>
  </si>
  <si>
    <t>עוגה מוכנה קקאו</t>
  </si>
  <si>
    <t>עוגה מוכנה שוקו צ'פס 350 ג'</t>
  </si>
  <si>
    <t>עוגה מוכנה שוקולד 350 ג'</t>
  </si>
  <si>
    <t>עוגה מוכנה שיש 350 ג'</t>
  </si>
  <si>
    <t>עוגיות אוכמניות/תפוז 4 ק"ג</t>
  </si>
  <si>
    <t>רוטב שמן זית ולימון מ.א (80 יח')</t>
  </si>
  <si>
    <t>רוטב שום בקרטון מ.א. (500 יח')</t>
  </si>
  <si>
    <t>רוטב צ'ילי מתוק 4 ל'</t>
  </si>
  <si>
    <t>רוטב צ'ילי חריף 4 ל'</t>
  </si>
  <si>
    <t>רוטב טריאקי 700 ג'</t>
  </si>
  <si>
    <t>רוטב ברביקיו בקרטון מ.א. (500 יח')</t>
  </si>
  <si>
    <t>רוטב אלף האיים מ.א. בקרטון (500 יח')</t>
  </si>
  <si>
    <t>תבלין למעורב ירושלמי מעוקר 1 ק"ג</t>
  </si>
  <si>
    <t>תבלין לקציצות מעוקר 1 ק"ג</t>
  </si>
  <si>
    <t>תבלין לעמבה מעוקר 1 ק"ג</t>
  </si>
  <si>
    <t>תבלין לשווארמה מעוקר 1 ק"ג</t>
  </si>
  <si>
    <t>תבלין ראס אל חנות מעוקר 1 ק"ג</t>
  </si>
  <si>
    <t>תה 2000 יח' בקרטון</t>
  </si>
  <si>
    <t>תה צמחים במעטפה (25 יח')</t>
  </si>
  <si>
    <t>תה תפזורת 1 ק"ג</t>
  </si>
  <si>
    <t>תמצית וניל 50 מ"ל (24 יח')</t>
  </si>
  <si>
    <t>שוקולד לבישול צימקאו 12 ק"ג</t>
  </si>
  <si>
    <t>שומשום לבן 1 ק"ג</t>
  </si>
  <si>
    <t>גם כשל"פ ללא חשש קטניות. מותגים: מימון / פרג / אביבי / מיה</t>
  </si>
  <si>
    <t>ידית מפלסטיק ללא ידית מתכת,מותגים: אוסם / אוליביה / קנור/ תמרה / הלמנס / היינץ</t>
  </si>
  <si>
    <t>ידית מפלסטיק ללא ידית מתכת. מותגים: אוסם / אוליביה / קנור/ תמרה / הלמנס / היינץ</t>
  </si>
  <si>
    <t>סימון תאריך תוקף על כל יחידה. מותגים: אוסם / אוליביה / קנור/ תמרה / הלמנס / היינץ</t>
  </si>
  <si>
    <t>אריזה מוסדית, ידית מפלסטיק ללא ידית מתכת.מותגים: אוסם / אוליביה / קנור/ תמרה / הלמנס / היינץ</t>
  </si>
  <si>
    <t>ידית מפלסטיק ללא ידית מתכת.מותגים: אוסם / אוליביה / קנור/ תמרה / הלמנס / היינץ</t>
  </si>
  <si>
    <t>קפה טורקי 100 ג'</t>
  </si>
  <si>
    <t>קפה טורקי 200 ג'</t>
  </si>
  <si>
    <t>קפה שחור 100 גר'</t>
  </si>
  <si>
    <t>קפה שחור 200 גר'</t>
  </si>
  <si>
    <t>קפה טורקי מ.א בקרטון (500 יח')</t>
  </si>
  <si>
    <t>קפה נמס 200 ג'</t>
  </si>
  <si>
    <t>קפה נמס 50 ג'</t>
  </si>
  <si>
    <t>פפריקה מתוקה מעוקר 1 ק"ג</t>
  </si>
  <si>
    <t>ציפורן מעוקר 250 גרם</t>
  </si>
  <si>
    <t>קארי מעוקר 1 ק"ג</t>
  </si>
  <si>
    <t>קורנפלור 1 ק"ג</t>
  </si>
  <si>
    <t>קורנפלור 25 ק"ג</t>
  </si>
  <si>
    <t>פלפל שחור טחון מעוקר 1 ק"ג</t>
  </si>
  <si>
    <t>פפריקה מרוקאית מעוקר 1 ק"ג</t>
  </si>
  <si>
    <t>פפריקה חריפה מעוקר 1 ק"ג</t>
  </si>
  <si>
    <t>פלפל שאטה גרוס מעוקר 1 ק"ג</t>
  </si>
  <si>
    <t>פלפל שחור גרוס מעוקר 1 ק"ג</t>
  </si>
  <si>
    <t>קטשופ בדלי מוסדי</t>
  </si>
  <si>
    <t>פלפל לבן טחון מעוקר 1 ק"ג</t>
  </si>
  <si>
    <t>פלפל אנגלי שלם מעוקר 1 ק"ג</t>
  </si>
  <si>
    <t>פלפל אנגלי טחון מעוקר 250 גרם</t>
  </si>
  <si>
    <t>פטרוזיליה יבשה מעוקר 250 גרם</t>
  </si>
  <si>
    <t>פודינג אינסטנט וניל 1 ק"ג</t>
  </si>
  <si>
    <t>עלי דפנה מעוקר 250 גר'</t>
  </si>
  <si>
    <t>עמבה 3 ק"ג</t>
  </si>
  <si>
    <t>סומק מעוקר 1 ק"ג</t>
  </si>
  <si>
    <t>סילאן 900 ג'</t>
  </si>
  <si>
    <t>סוכריות צבעוניות לקישוט 6 ק"ג</t>
  </si>
  <si>
    <t>סוכר וניל 1 ק"ג-ר.ס</t>
  </si>
  <si>
    <t>משפר אפיה 10 ק"ג</t>
  </si>
  <si>
    <t>מנה חמה בגביע (24 יח')</t>
  </si>
  <si>
    <t>ממרח רוזמרי 22 ק"ג</t>
  </si>
  <si>
    <t>מלח לימון 1 ק"ג</t>
  </si>
  <si>
    <t>מחית תפו"ע 18 ק"ג</t>
  </si>
  <si>
    <t>קינמון טחון מעוקר 1 ק"ג</t>
  </si>
  <si>
    <t>קינמון שלם 1 ק"ג</t>
  </si>
  <si>
    <t>שמיר יבש מעוקר 250 גרם</t>
  </si>
  <si>
    <t>רוטב שום לייט 5 ל'</t>
  </si>
  <si>
    <t>שבבי בצל 1 ק"ג</t>
  </si>
  <si>
    <t>רוטב ברביקיו בדלי 4 ל'</t>
  </si>
  <si>
    <t>רוטב אלף האיים 5 ל'</t>
  </si>
  <si>
    <t>רוטב אלף איים לייט 5 ל'</t>
  </si>
  <si>
    <t>רוזמרין מעוקר 250 גרם</t>
  </si>
  <si>
    <t>קרם פטיסייר 13 ק"ג</t>
  </si>
  <si>
    <t>קקאו 1 ק"ג</t>
  </si>
  <si>
    <t>קצח מעוקר 1 ק"ג</t>
  </si>
  <si>
    <t>קפה שחור ואקום מוסדי 1 ק"ג</t>
  </si>
  <si>
    <t>קפה נמס מגורען 200 ג'</t>
  </si>
  <si>
    <t>קפה נמס מ.א. בקרטון 600 יח'</t>
  </si>
  <si>
    <t>קפה אל נחלה 250 ג'</t>
  </si>
  <si>
    <t>קימל שלם מעוקר 1 ק"ג</t>
  </si>
  <si>
    <t>קימל טחון מעוקר 1 ק"ג</t>
  </si>
  <si>
    <t>ידית מפלסטיק ללא ידית מתכת. גם כשל"פ ללא חשש קטניות. מותגים: מימון / פרג / אביבי / מיה</t>
  </si>
  <si>
    <t>גם כשל"פ ללא חשש קטניות. מותגים: אוסם / קנור</t>
  </si>
  <si>
    <t xml:space="preserve"> כשל"פ ללא חשש קטניות. מותגים: מימון / פרג / אביבי / מיה</t>
  </si>
  <si>
    <t>אריזה שלמה, בלי פגיעות חורים, שבר וכו'. גם כשל"פ ללא חשש קטניות. מותגים: מימון / פרג / אביבי / מיה</t>
  </si>
  <si>
    <t>כורכום מעוקר 1 ק"ג</t>
  </si>
  <si>
    <t>כמון מעוקר 1 ק"ג</t>
  </si>
  <si>
    <t>לימון משומר 4 ליטר</t>
  </si>
  <si>
    <t>מחית אוכמניות 13 ק"ג</t>
  </si>
  <si>
    <t>מחית וניל 13 ק"ג</t>
  </si>
  <si>
    <t>כוסברה טחון מעוקר 1 ק"ג</t>
  </si>
  <si>
    <t>טימין מעוקר 250 גרם</t>
  </si>
  <si>
    <t>טחינה מתובלת 1 ק"ג</t>
  </si>
  <si>
    <t>טחינה גולמית 5 ק"ג</t>
  </si>
  <si>
    <t>טחינה גולמית 18 ק"ג</t>
  </si>
  <si>
    <t>טחינה גולמית 1 ק"ג</t>
  </si>
  <si>
    <t>חרדל דיז'ון חלק 5 ק"ג</t>
  </si>
  <si>
    <t>חרדל דיז'ון גרגירים 5 ק"ג</t>
  </si>
  <si>
    <t>חרדל 5 ק"ג</t>
  </si>
  <si>
    <t>חומץ 4 ל'</t>
  </si>
  <si>
    <t>חומץ 1 ל'</t>
  </si>
  <si>
    <t>זעתר יבש מעוקר 1 ק"ג</t>
  </si>
  <si>
    <t>זנגביל טחון מעוקר 250 גרם</t>
  </si>
  <si>
    <t>הל טחון מעוקר 1 ק"ג</t>
  </si>
  <si>
    <t>גריל עוף מעוקר 1 ק"ג</t>
  </si>
  <si>
    <t>גריל דג מעוקר 1 ק"ג</t>
  </si>
  <si>
    <t>גריל בשר מעוקר 1 ק"ג</t>
  </si>
  <si>
    <t>גליליות קצרות למילוי 290</t>
  </si>
  <si>
    <t>גליליות ארוכות למילוי 130</t>
  </si>
  <si>
    <t>בזיליקום יבש מעוקר 250 ג'</t>
  </si>
  <si>
    <t>אורגנו יבש מעוקר 250 גרם</t>
  </si>
  <si>
    <t>אגוז מוסקט טחון מעוקר 1 ק"ג</t>
  </si>
  <si>
    <t>אבקת שוקו 1 ק"ג</t>
  </si>
  <si>
    <t>אבקת שום מעוקר 1 ק"ג</t>
  </si>
  <si>
    <t>א. מרק פיטריות 1 ק"ג</t>
  </si>
  <si>
    <t>א. מרק עוף 1 ק"ג</t>
  </si>
  <si>
    <t>א. מרק ירקות 1 ק"ג</t>
  </si>
  <si>
    <t>כשל"פ ללא חשש קטניות. מותגים: אוסם / קנור</t>
  </si>
  <si>
    <t>א. מרק אפונה 1 ק"ג</t>
  </si>
  <si>
    <t>שמן כותנה 16 ק"ג</t>
  </si>
  <si>
    <t>שמן קנולה 5 ל'</t>
  </si>
  <si>
    <t>שמן קנולה 15 ל'</t>
  </si>
  <si>
    <t>שמן קנולה 1 ל'</t>
  </si>
  <si>
    <t>שמן סויה 15 ל'</t>
  </si>
  <si>
    <t>שמן סויה 1 ל'</t>
  </si>
  <si>
    <t>שמן זית 4 ליטר</t>
  </si>
  <si>
    <t>שמן זית 1 ל'</t>
  </si>
  <si>
    <t>מרגרינה מחמאה 200 ג'</t>
  </si>
  <si>
    <t>מרגרינה לאפיה 200 ג'</t>
  </si>
  <si>
    <t>אגוזי מלך קלופים 200 ג'</t>
  </si>
  <si>
    <t>גרעיני דלעת קלויים 200 ג'</t>
  </si>
  <si>
    <t>בוטנים קלויים 200 ג'</t>
  </si>
  <si>
    <t>גרעיני חמניה קלויים 200 ג'</t>
  </si>
  <si>
    <t>תפוצ'יפס 15 ג' (64) יח'</t>
  </si>
  <si>
    <t>שלגון בטעמים (54 יח')</t>
  </si>
  <si>
    <t>ריבה מ.א. 120 יח</t>
  </si>
  <si>
    <t>ריבה דיאט מ.א 120 יח'</t>
  </si>
  <si>
    <t>ריבה 800 ג'</t>
  </si>
  <si>
    <t>ריבה 5 ק"ג</t>
  </si>
  <si>
    <t>ריבה 10 ק"ג</t>
  </si>
  <si>
    <t>רוגלך שוקולד טרי 3 ק"ג</t>
  </si>
  <si>
    <t>רוגלך קינמון טרי 3 ק"ג</t>
  </si>
  <si>
    <t>קרקר 900 ג' ללא מלח</t>
  </si>
  <si>
    <t>קוראסון ריק 4 ק"ג</t>
  </si>
  <si>
    <t>עוגיות שוקולד 4 ק"ג</t>
  </si>
  <si>
    <t>עוגיות צ'יפס לבן/מוקה  4 ק"ג</t>
  </si>
  <si>
    <t>עוגיות כעכים 4 ק"ג</t>
  </si>
  <si>
    <t xml:space="preserve"> פרווה. גם כשל"פ ללא חשש קטניות</t>
  </si>
  <si>
    <t>טונה במים מוסדי 900 גרם</t>
  </si>
  <si>
    <t>טונה בשמן 95 ג'</t>
  </si>
  <si>
    <t>טונה בשמן 160 ג'</t>
  </si>
  <si>
    <t>מלפפון במלח - A2</t>
  </si>
  <si>
    <t>מלפפון במלח 9 ל'</t>
  </si>
  <si>
    <t>תכולה תהיה בכפוף לת"י 1118 חלק 3 ובהתאם לסיבולת משקל בת"י 1059
מותגים: מימון / פרג / אביבי / מיה. גם כשל"פ ללא חשש קטניות</t>
  </si>
  <si>
    <t>מותג כתר. גם כשל''פ ללא חשש קטניות</t>
  </si>
  <si>
    <t>עוגה מ.א. דיאט (מאפינס) תפוז (50 יח')</t>
  </si>
  <si>
    <t>סוכרזית מ.א. בקרטון (1000 יח')</t>
  </si>
  <si>
    <t>סוכר חום 1 ק"ג</t>
  </si>
  <si>
    <t>סוכר 25 ק"ג</t>
  </si>
  <si>
    <t>סוכר 1 ק"ג‏</t>
  </si>
  <si>
    <t>מנצ'ס 200 ג'</t>
  </si>
  <si>
    <t>ממרח תמרים 450 ג'</t>
  </si>
  <si>
    <t>ממרח שוקולד 5 ק"ג</t>
  </si>
  <si>
    <t>ממרח חלבה 400 גרם</t>
  </si>
  <si>
    <t>מלח אטלנטי 1 ק"ג</t>
  </si>
  <si>
    <t>חלבה 25 גרם - 240 יח</t>
  </si>
  <si>
    <t>חטיף שומשום 30 ג'- (250)</t>
  </si>
  <si>
    <t>חלבה 1 ק"ג</t>
  </si>
  <si>
    <t>חטיף קוקוס 30 ג' (250)</t>
  </si>
  <si>
    <t>חטיף בוטנים (250 יח"*30 ג')</t>
  </si>
  <si>
    <t>וופל מ.א. (480 יח')</t>
  </si>
  <si>
    <t>במבה 20 ג' (64 יח)</t>
  </si>
  <si>
    <t>תרכיז לברד בריקס גבוה 4 ל'</t>
  </si>
  <si>
    <t>סירופ תפוז 4 ל'</t>
  </si>
  <si>
    <t>סירופ פטל 4 ל'</t>
  </si>
  <si>
    <t>משקה קל דיאט 1.5 ל'</t>
  </si>
  <si>
    <t>משקה קוקה קולה בבקבוק 1.5 ל'</t>
  </si>
  <si>
    <t>משקה מוגז דיאט בפחית במגוון טעמים (6 יח')</t>
  </si>
  <si>
    <t>משקה מוגז בפחית במגוון טעמים (6 יח')</t>
  </si>
  <si>
    <t>משקה מוגז בבקבוק 500 מ"ל</t>
  </si>
  <si>
    <t>מיץ בקרטונית 250 מל"ל + קשית</t>
  </si>
  <si>
    <t>מיץ בקרטונית 1 ל'</t>
  </si>
  <si>
    <t>סירופ לימון 4 ל'</t>
  </si>
  <si>
    <t>משקה קל בטעמים 1.5 ל'</t>
  </si>
  <si>
    <t>משקה קל בפחית</t>
  </si>
  <si>
    <t>משקה סודה   בבקבוק 500 מ"ל</t>
  </si>
  <si>
    <t>מים מינרלים 500 מ"ל</t>
  </si>
  <si>
    <t>מים מינרלים 1.5 ל'</t>
  </si>
  <si>
    <t>בירה שחורה 1.5 ל'</t>
  </si>
  <si>
    <t>פתיתי תפו"א 12.5 ק"ג</t>
  </si>
  <si>
    <t>פתיתי תפו"א בשק 20 ק"ג</t>
  </si>
  <si>
    <t>קמח תפו"א 500 ג'</t>
  </si>
  <si>
    <t>קמח מצה 500 ג' כשל"פ</t>
  </si>
  <si>
    <t>קמח 25 ק"ג</t>
  </si>
  <si>
    <t>קורנפלקס מ.א. (120 יח')</t>
  </si>
  <si>
    <t>קורנפלקס כדורי שוקו (10 יח'*500 ג')</t>
  </si>
  <si>
    <t>קוסקוס מלא 5 ק"ג</t>
  </si>
  <si>
    <t>קוסקוס בשק 10 ק"ג</t>
  </si>
  <si>
    <t>קוואקר 5 ק"ג</t>
  </si>
  <si>
    <t>פתיתים לא אפויים 5 ק"ג</t>
  </si>
  <si>
    <t>פתיתים אפויים קוסקוס 10 ק"ג</t>
  </si>
  <si>
    <t>פתיתים אפויים בן גוריון 10 ק"ג</t>
  </si>
  <si>
    <t>פריכיות אורז מלא 140 ג'</t>
  </si>
  <si>
    <t>פסטה צורות שונות קמח מלא 5 ק"ג</t>
  </si>
  <si>
    <t>פסטה צורות שונות 5 ק"ג</t>
  </si>
  <si>
    <t>פסטה ייבוא קרניים 5 ק"ג</t>
  </si>
  <si>
    <t>פסטה ייבוא צינורות- 5 ק"ג</t>
  </si>
  <si>
    <t>פסטה ייבוא ספגטי 500 ג'</t>
  </si>
  <si>
    <t>פסטה ייבוא ספגטי 5 ק"ג</t>
  </si>
  <si>
    <t>פסטה ייבוא מסולסלים 5 ק"ג</t>
  </si>
  <si>
    <t>אפונה יבשה 1 ק"ג</t>
  </si>
  <si>
    <t>אורז יסמין 25 ק"ג</t>
  </si>
  <si>
    <t>אפונה יבשה 5 ק"ג</t>
  </si>
  <si>
    <t>אפונה יבשה בשק 25 ק"ג</t>
  </si>
  <si>
    <t>בורגול 25 ק"ג</t>
  </si>
  <si>
    <t>גריסים 1 ק"ג</t>
  </si>
  <si>
    <t>גריסים 5 ק"ג</t>
  </si>
  <si>
    <t>חומוס יבש 1 ק"ג</t>
  </si>
  <si>
    <t>סה"כ אומדן שב"ס+מ''י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</si>
</sst>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 * #,##0_ ;_ * \-#,##0_ ;_ * &quot;-&quot;??_ ;_ @_ "/>
    <numFmt numFmtId="165" formatCode="&quot;₪&quot;\ #,##0.00"/>
  </numFmts>
  <fonts count="20" x14ac:knownFonts="1">
    <font>
      <sz val="11"/>
      <color theme="1"/>
      <name val="Arial"/>
      <family val="2"/>
      <charset val="177"/>
      <scheme val="minor"/>
    </font>
    <font>
      <sz val="11"/>
      <color theme="1"/>
      <name val="Arial"/>
      <family val="2"/>
      <charset val="177"/>
      <scheme val="minor"/>
    </font>
    <font>
      <b/>
      <sz val="11"/>
      <color theme="1"/>
      <name val="David"/>
      <family val="2"/>
    </font>
    <font>
      <b/>
      <u/>
      <sz val="12"/>
      <color theme="1"/>
      <name val="David"/>
      <family val="2"/>
    </font>
    <font>
      <sz val="11"/>
      <color theme="1"/>
      <name val="David"/>
      <family val="2"/>
    </font>
    <font>
      <sz val="16"/>
      <color theme="1"/>
      <name val="David"/>
      <family val="2"/>
    </font>
    <font>
      <b/>
      <sz val="16"/>
      <color theme="1"/>
      <name val="David"/>
      <family val="2"/>
    </font>
    <font>
      <b/>
      <sz val="12"/>
      <color theme="1"/>
      <name val="David"/>
      <family val="2"/>
    </font>
    <font>
      <sz val="12"/>
      <color theme="1"/>
      <name val="David"/>
      <family val="2"/>
    </font>
    <font>
      <b/>
      <u/>
      <sz val="26"/>
      <color theme="1"/>
      <name val="David"/>
      <family val="2"/>
    </font>
    <font>
      <sz val="26"/>
      <color theme="1"/>
      <name val="Arial"/>
      <family val="2"/>
      <charset val="177"/>
      <scheme val="minor"/>
    </font>
    <font>
      <sz val="11"/>
      <color theme="1"/>
      <name val="Arial"/>
      <family val="2"/>
    </font>
    <font>
      <b/>
      <u/>
      <sz val="18"/>
      <color theme="1"/>
      <name val="David"/>
      <family val="2"/>
    </font>
    <font>
      <b/>
      <sz val="14"/>
      <color theme="1"/>
      <name val="David"/>
      <family val="2"/>
    </font>
    <font>
      <b/>
      <u/>
      <sz val="14"/>
      <color theme="1"/>
      <name val="David"/>
      <family val="2"/>
    </font>
    <font>
      <sz val="14"/>
      <color theme="1"/>
      <name val="David"/>
      <family val="2"/>
    </font>
    <font>
      <sz val="12"/>
      <name val="David"/>
      <family val="2"/>
    </font>
    <font>
      <sz val="12"/>
      <color theme="1"/>
      <name val="Arial"/>
      <family val="2"/>
      <charset val="177"/>
      <scheme val="minor"/>
    </font>
    <font>
      <b/>
      <u/>
      <sz val="12"/>
      <color theme="1"/>
      <name val="Arial"/>
      <family val="2"/>
      <scheme val="minor"/>
    </font>
    <font>
      <u/>
      <sz val="12"/>
      <color theme="1"/>
      <name val="Arial"/>
      <family val="2"/>
      <scheme val="minor"/>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121">
    <xf numFmtId="0" fontId="0" fillId="0" borderId="0" xfId="0"/>
    <xf numFmtId="0" fontId="0" fillId="0" borderId="0" xfId="0" applyAlignment="1">
      <alignment horizontal="center"/>
    </xf>
    <xf numFmtId="0" fontId="3" fillId="0" borderId="0" xfId="0" applyFont="1"/>
    <xf numFmtId="0" fontId="6" fillId="0" borderId="0" xfId="0" applyFont="1"/>
    <xf numFmtId="0" fontId="4" fillId="0" borderId="0" xfId="0" applyFont="1"/>
    <xf numFmtId="0" fontId="5" fillId="0" borderId="0" xfId="0" applyFont="1"/>
    <xf numFmtId="0" fontId="7" fillId="0" borderId="1" xfId="0" applyFont="1" applyFill="1" applyBorder="1" applyAlignment="1">
      <alignment horizontal="center" wrapText="1"/>
    </xf>
    <xf numFmtId="0" fontId="4" fillId="0" borderId="1" xfId="0" applyFont="1" applyBorder="1"/>
    <xf numFmtId="165" fontId="4" fillId="0" borderId="1" xfId="0" applyNumberFormat="1" applyFont="1" applyBorder="1"/>
    <xf numFmtId="0" fontId="2" fillId="0" borderId="1" xfId="0" applyFont="1" applyBorder="1"/>
    <xf numFmtId="0" fontId="8" fillId="0" borderId="0" xfId="0" applyFont="1"/>
    <xf numFmtId="0" fontId="8" fillId="0" borderId="1" xfId="0" applyFont="1" applyBorder="1"/>
    <xf numFmtId="0" fontId="8" fillId="0" borderId="1" xfId="0" applyFont="1" applyBorder="1" applyAlignment="1">
      <alignment wrapText="1"/>
    </xf>
    <xf numFmtId="164" fontId="8" fillId="0" borderId="1" xfId="1" applyNumberFormat="1" applyFont="1" applyBorder="1"/>
    <xf numFmtId="0" fontId="8" fillId="0" borderId="1" xfId="0" applyFont="1" applyBorder="1" applyAlignment="1">
      <alignment horizontal="right"/>
    </xf>
    <xf numFmtId="0" fontId="8" fillId="0" borderId="1" xfId="0" applyFont="1" applyBorder="1" applyAlignment="1">
      <alignment wrapText="1" readingOrder="2"/>
    </xf>
    <xf numFmtId="164" fontId="8" fillId="0" borderId="0" xfId="1" applyNumberFormat="1" applyFont="1"/>
    <xf numFmtId="0" fontId="4" fillId="0" borderId="0" xfId="0" applyFont="1" applyAlignment="1">
      <alignment horizontal="center"/>
    </xf>
    <xf numFmtId="0" fontId="8" fillId="0" borderId="0" xfId="0" applyFont="1" applyAlignment="1">
      <alignment horizontal="center" wrapText="1"/>
    </xf>
    <xf numFmtId="0" fontId="8" fillId="0" borderId="1" xfId="0" applyFont="1" applyBorder="1" applyAlignment="1">
      <alignment horizontal="center"/>
    </xf>
    <xf numFmtId="0" fontId="8" fillId="0" borderId="0" xfId="0" applyFont="1" applyAlignment="1">
      <alignment horizontal="center"/>
    </xf>
    <xf numFmtId="0" fontId="8" fillId="0" borderId="0" xfId="0" applyFont="1" applyAlignment="1">
      <alignment wrapText="1"/>
    </xf>
    <xf numFmtId="0" fontId="8" fillId="0" borderId="5" xfId="0" applyFont="1" applyBorder="1"/>
    <xf numFmtId="0" fontId="8" fillId="0" borderId="7" xfId="0" applyFont="1" applyBorder="1"/>
    <xf numFmtId="0" fontId="8" fillId="0" borderId="8" xfId="0" applyFont="1" applyBorder="1" applyAlignment="1">
      <alignment horizontal="center"/>
    </xf>
    <xf numFmtId="0" fontId="9" fillId="0" borderId="0" xfId="0" applyFont="1"/>
    <xf numFmtId="0" fontId="8" fillId="0" borderId="7" xfId="0" applyFont="1" applyBorder="1" applyAlignment="1">
      <alignment wrapText="1"/>
    </xf>
    <xf numFmtId="0" fontId="8" fillId="0" borderId="8" xfId="0" applyFont="1" applyBorder="1" applyAlignment="1">
      <alignment wrapText="1"/>
    </xf>
    <xf numFmtId="0" fontId="10" fillId="0" borderId="0" xfId="0" applyFont="1"/>
    <xf numFmtId="43" fontId="8" fillId="0" borderId="1" xfId="1" applyNumberFormat="1" applyFont="1" applyBorder="1"/>
    <xf numFmtId="0" fontId="8" fillId="0" borderId="1" xfId="0" applyFont="1" applyFill="1" applyBorder="1" applyAlignment="1">
      <alignment horizontal="center" wrapText="1"/>
    </xf>
    <xf numFmtId="0" fontId="4" fillId="0" borderId="1" xfId="0" applyFont="1" applyFill="1" applyBorder="1" applyAlignment="1">
      <alignment horizontal="center" wrapText="1"/>
    </xf>
    <xf numFmtId="0" fontId="4" fillId="0" borderId="1" xfId="0" applyFont="1" applyFill="1" applyBorder="1" applyAlignment="1">
      <alignment wrapText="1"/>
    </xf>
    <xf numFmtId="0" fontId="4" fillId="0" borderId="1" xfId="0" applyFont="1" applyBorder="1" applyAlignment="1"/>
    <xf numFmtId="3" fontId="4" fillId="0" borderId="1" xfId="0" applyNumberFormat="1" applyFont="1" applyBorder="1" applyAlignment="1">
      <alignment horizontal="center"/>
    </xf>
    <xf numFmtId="0" fontId="4" fillId="0" borderId="1" xfId="0" applyFont="1" applyFill="1" applyBorder="1" applyAlignment="1">
      <alignment horizontal="right" wrapText="1"/>
    </xf>
    <xf numFmtId="165" fontId="4" fillId="2" borderId="1" xfId="0" applyNumberFormat="1" applyFont="1" applyFill="1" applyBorder="1"/>
    <xf numFmtId="0" fontId="11" fillId="0" borderId="0" xfId="0" applyFont="1" applyAlignment="1">
      <alignment horizontal="right" vertical="center" readingOrder="2"/>
    </xf>
    <xf numFmtId="0" fontId="8" fillId="0" borderId="0" xfId="0" applyFont="1" applyBorder="1"/>
    <xf numFmtId="0" fontId="8" fillId="0" borderId="0" xfId="0" applyFont="1" applyBorder="1" applyAlignment="1">
      <alignment horizontal="center"/>
    </xf>
    <xf numFmtId="0" fontId="11" fillId="0" borderId="0" xfId="0" applyFont="1" applyAlignment="1">
      <alignment horizontal="right" vertical="center" indent="1" readingOrder="2"/>
    </xf>
    <xf numFmtId="0" fontId="12" fillId="0" borderId="0" xfId="0" applyFont="1"/>
    <xf numFmtId="43" fontId="8" fillId="0" borderId="1" xfId="1" applyNumberFormat="1" applyFont="1" applyBorder="1" applyProtection="1">
      <protection locked="0"/>
    </xf>
    <xf numFmtId="43" fontId="8" fillId="0" borderId="0" xfId="1" applyNumberFormat="1" applyFont="1"/>
    <xf numFmtId="0" fontId="7" fillId="0" borderId="1" xfId="0" applyFont="1" applyFill="1" applyBorder="1" applyAlignment="1" applyProtection="1">
      <alignment horizontal="center" wrapText="1"/>
      <protection locked="0"/>
    </xf>
    <xf numFmtId="0" fontId="13" fillId="0" borderId="1" xfId="0" applyFont="1" applyBorder="1" applyAlignment="1">
      <alignment horizontal="center" wrapText="1"/>
    </xf>
    <xf numFmtId="164" fontId="13" fillId="0" borderId="1" xfId="1" applyNumberFormat="1" applyFont="1" applyBorder="1" applyAlignment="1">
      <alignment horizontal="center" wrapText="1"/>
    </xf>
    <xf numFmtId="0" fontId="8" fillId="2" borderId="1" xfId="0" applyFont="1" applyFill="1" applyBorder="1"/>
    <xf numFmtId="164" fontId="8" fillId="2" borderId="1" xfId="1" applyNumberFormat="1" applyFont="1" applyFill="1" applyBorder="1"/>
    <xf numFmtId="0" fontId="8" fillId="2" borderId="1" xfId="0" applyFont="1" applyFill="1" applyBorder="1" applyAlignment="1">
      <alignment vertical="top"/>
    </xf>
    <xf numFmtId="0" fontId="8" fillId="2" borderId="1" xfId="0" applyFont="1" applyFill="1" applyBorder="1" applyAlignment="1">
      <alignment vertical="top" wrapText="1"/>
    </xf>
    <xf numFmtId="0" fontId="8" fillId="2" borderId="1" xfId="0" applyFont="1" applyFill="1" applyBorder="1" applyAlignment="1">
      <alignment horizontal="right" vertical="top" wrapText="1"/>
    </xf>
    <xf numFmtId="164" fontId="8" fillId="2" borderId="1" xfId="1" applyNumberFormat="1" applyFont="1" applyFill="1" applyBorder="1" applyProtection="1">
      <protection locked="0"/>
    </xf>
    <xf numFmtId="0" fontId="8" fillId="2" borderId="1" xfId="0" applyFont="1" applyFill="1" applyBorder="1" applyProtection="1">
      <protection locked="0"/>
    </xf>
    <xf numFmtId="0" fontId="8" fillId="2" borderId="1" xfId="0" applyFont="1" applyFill="1" applyBorder="1" applyAlignment="1" applyProtection="1">
      <alignment horizontal="right" vertical="top" wrapText="1"/>
      <protection locked="0"/>
    </xf>
    <xf numFmtId="43" fontId="8" fillId="2" borderId="1" xfId="1" applyNumberFormat="1" applyFont="1" applyFill="1" applyBorder="1" applyProtection="1">
      <protection locked="0"/>
    </xf>
    <xf numFmtId="0" fontId="3" fillId="0" borderId="0" xfId="0" applyFont="1" applyAlignment="1">
      <alignment horizontal="right" vertical="center" readingOrder="2"/>
    </xf>
    <xf numFmtId="0" fontId="8" fillId="0" borderId="0" xfId="0" applyFont="1" applyAlignment="1">
      <alignment horizontal="right" vertical="center" indent="1" readingOrder="2"/>
    </xf>
    <xf numFmtId="0" fontId="8" fillId="0" borderId="18" xfId="0" applyFont="1" applyBorder="1" applyAlignment="1">
      <alignment horizontal="center" wrapText="1"/>
    </xf>
    <xf numFmtId="0" fontId="8" fillId="0" borderId="19" xfId="0" applyFont="1" applyBorder="1"/>
    <xf numFmtId="0" fontId="8" fillId="0" borderId="20" xfId="0" applyFont="1" applyBorder="1"/>
    <xf numFmtId="0" fontId="8" fillId="0" borderId="21" xfId="0" applyFont="1" applyBorder="1"/>
    <xf numFmtId="0" fontId="8" fillId="0" borderId="15" xfId="0" applyFont="1" applyBorder="1" applyProtection="1">
      <protection locked="0"/>
    </xf>
    <xf numFmtId="2" fontId="8" fillId="0" borderId="6" xfId="0" applyNumberFormat="1" applyFont="1" applyBorder="1" applyProtection="1">
      <protection locked="0"/>
    </xf>
    <xf numFmtId="2" fontId="8" fillId="0" borderId="9" xfId="0" applyNumberFormat="1" applyFont="1" applyBorder="1" applyProtection="1">
      <protection locked="0"/>
    </xf>
    <xf numFmtId="0" fontId="15" fillId="0" borderId="0" xfId="0" applyFont="1"/>
    <xf numFmtId="0" fontId="15" fillId="0" borderId="0" xfId="0" applyFont="1" applyAlignment="1">
      <alignment horizont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164" fontId="8" fillId="0" borderId="4" xfId="1" applyNumberFormat="1" applyFont="1" applyBorder="1" applyAlignment="1">
      <alignment horizontal="center" vertical="center" wrapText="1"/>
    </xf>
    <xf numFmtId="0" fontId="8" fillId="0" borderId="2" xfId="0" applyFont="1" applyBorder="1" applyAlignment="1">
      <alignment vertical="center" wrapText="1"/>
    </xf>
    <xf numFmtId="0" fontId="8" fillId="0" borderId="16" xfId="0" applyFont="1" applyBorder="1" applyAlignment="1">
      <alignment vertical="center"/>
    </xf>
    <xf numFmtId="0" fontId="8" fillId="0" borderId="1" xfId="0" applyFont="1" applyFill="1" applyBorder="1" applyAlignment="1">
      <alignment wrapText="1"/>
    </xf>
    <xf numFmtId="0" fontId="8" fillId="0" borderId="1" xfId="0" applyFont="1" applyBorder="1" applyAlignment="1"/>
    <xf numFmtId="0" fontId="8" fillId="0" borderId="13" xfId="0" applyFont="1" applyBorder="1" applyAlignment="1">
      <alignment wrapText="1"/>
    </xf>
    <xf numFmtId="0" fontId="8" fillId="0" borderId="13" xfId="0" applyFont="1" applyBorder="1" applyAlignment="1">
      <alignment wrapText="1"/>
    </xf>
    <xf numFmtId="0" fontId="17" fillId="0" borderId="0" xfId="0" applyFont="1"/>
    <xf numFmtId="0" fontId="18" fillId="0" borderId="0" xfId="0" applyFont="1"/>
    <xf numFmtId="164" fontId="17" fillId="0" borderId="0" xfId="1" applyNumberFormat="1" applyFont="1"/>
    <xf numFmtId="43" fontId="17" fillId="0" borderId="0" xfId="1" applyNumberFormat="1" applyFont="1"/>
    <xf numFmtId="0" fontId="17" fillId="0" borderId="0" xfId="0" applyFont="1" applyAlignment="1">
      <alignment vertical="center" readingOrder="2"/>
    </xf>
    <xf numFmtId="0" fontId="17" fillId="0" borderId="1" xfId="0" applyFont="1" applyBorder="1"/>
    <xf numFmtId="0" fontId="17" fillId="0" borderId="1" xfId="0" applyFont="1" applyBorder="1" applyAlignment="1">
      <alignment vertical="center" readingOrder="2"/>
    </xf>
    <xf numFmtId="0" fontId="17" fillId="0" borderId="0" xfId="0" applyFont="1" applyBorder="1"/>
    <xf numFmtId="0" fontId="19" fillId="0" borderId="0" xfId="0" applyFont="1"/>
    <xf numFmtId="0" fontId="17" fillId="0" borderId="0" xfId="0" applyFont="1" applyAlignment="1"/>
    <xf numFmtId="0" fontId="17" fillId="0" borderId="13" xfId="0" applyFont="1" applyBorder="1"/>
    <xf numFmtId="0" fontId="8" fillId="0" borderId="13" xfId="0" applyFont="1" applyBorder="1"/>
    <xf numFmtId="0" fontId="8" fillId="0" borderId="13" xfId="0" applyFont="1" applyBorder="1" applyAlignment="1"/>
    <xf numFmtId="0" fontId="8" fillId="0" borderId="13" xfId="0" applyFont="1" applyBorder="1" applyAlignment="1" applyProtection="1">
      <alignment wrapText="1"/>
      <protection locked="0"/>
    </xf>
    <xf numFmtId="164" fontId="8" fillId="0" borderId="13" xfId="1" applyNumberFormat="1" applyFont="1" applyBorder="1"/>
    <xf numFmtId="43" fontId="8" fillId="0" borderId="13" xfId="1" applyNumberFormat="1" applyFont="1" applyBorder="1" applyProtection="1">
      <protection locked="0"/>
    </xf>
    <xf numFmtId="0" fontId="13" fillId="3" borderId="23" xfId="0" applyFont="1" applyFill="1" applyBorder="1" applyAlignment="1">
      <alignment horizontal="center" vertical="center" wrapText="1"/>
    </xf>
    <xf numFmtId="0" fontId="13" fillId="3" borderId="24" xfId="0" applyFont="1" applyFill="1" applyBorder="1" applyAlignment="1">
      <alignment horizontal="center" vertical="center" wrapText="1"/>
    </xf>
    <xf numFmtId="164" fontId="13" fillId="3" borderId="24" xfId="1" applyNumberFormat="1" applyFont="1" applyFill="1" applyBorder="1" applyAlignment="1">
      <alignment horizontal="center" vertical="center" wrapText="1"/>
    </xf>
    <xf numFmtId="164" fontId="13" fillId="3" borderId="24" xfId="1" applyNumberFormat="1" applyFont="1" applyFill="1" applyBorder="1" applyAlignment="1">
      <alignment horizontal="center" wrapText="1"/>
    </xf>
    <xf numFmtId="43" fontId="13" fillId="3" borderId="24" xfId="1" applyNumberFormat="1" applyFont="1" applyFill="1" applyBorder="1" applyAlignment="1">
      <alignment horizontal="center" wrapText="1"/>
    </xf>
    <xf numFmtId="0" fontId="13" fillId="3" borderId="25" xfId="0" applyFont="1" applyFill="1" applyBorder="1" applyAlignment="1">
      <alignment horizontal="center" vertical="center" wrapText="1" readingOrder="2"/>
    </xf>
    <xf numFmtId="0" fontId="17" fillId="0" borderId="0" xfId="0" applyFont="1" applyAlignment="1">
      <alignment wrapText="1"/>
    </xf>
    <xf numFmtId="0" fontId="17" fillId="0" borderId="11" xfId="0" applyFont="1" applyBorder="1" applyAlignment="1">
      <alignment vertical="center" readingOrder="2"/>
    </xf>
    <xf numFmtId="0" fontId="17" fillId="0" borderId="22" xfId="0" applyFont="1" applyBorder="1" applyAlignment="1">
      <alignment vertical="center" readingOrder="2"/>
    </xf>
    <xf numFmtId="0" fontId="17" fillId="0" borderId="13" xfId="0" applyFont="1" applyBorder="1" applyAlignment="1">
      <alignment vertical="center" readingOrder="2"/>
    </xf>
    <xf numFmtId="0" fontId="17" fillId="0" borderId="1" xfId="0" applyFont="1" applyBorder="1" applyAlignment="1">
      <alignment vertical="center" readingOrder="2"/>
    </xf>
    <xf numFmtId="0" fontId="17" fillId="0" borderId="11" xfId="0" applyFont="1" applyBorder="1" applyAlignment="1">
      <alignment horizontal="center" vertical="center" readingOrder="2"/>
    </xf>
    <xf numFmtId="0" fontId="17" fillId="0" borderId="22"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 xfId="0" applyFont="1" applyBorder="1" applyAlignment="1">
      <alignment readingOrder="2"/>
    </xf>
    <xf numFmtId="0" fontId="17" fillId="0" borderId="1" xfId="0" applyFont="1" applyBorder="1" applyAlignment="1">
      <alignment vertical="center"/>
    </xf>
    <xf numFmtId="0" fontId="14" fillId="0" borderId="0" xfId="0" applyFont="1" applyAlignment="1">
      <alignment horizontal="right" wrapText="1"/>
    </xf>
    <xf numFmtId="0" fontId="3" fillId="0" borderId="0" xfId="0" applyFont="1" applyAlignment="1">
      <alignment horizontal="right"/>
    </xf>
    <xf numFmtId="0" fontId="3" fillId="0" borderId="0" xfId="0" applyFont="1" applyAlignment="1">
      <alignment horizontal="right" wrapText="1"/>
    </xf>
    <xf numFmtId="0" fontId="8" fillId="0" borderId="10" xfId="0" applyFont="1" applyBorder="1" applyAlignment="1">
      <alignment wrapText="1"/>
    </xf>
    <xf numFmtId="0" fontId="8" fillId="0" borderId="12" xfId="0" applyFont="1" applyBorder="1" applyAlignment="1">
      <alignment wrapText="1"/>
    </xf>
    <xf numFmtId="0" fontId="8" fillId="0" borderId="17" xfId="0" applyFont="1" applyBorder="1" applyAlignment="1" applyProtection="1">
      <alignment horizontal="center"/>
      <protection locked="0"/>
    </xf>
    <xf numFmtId="0" fontId="8" fillId="0" borderId="14" xfId="0" applyFont="1" applyBorder="1" applyAlignment="1" applyProtection="1">
      <alignment horizontal="center"/>
      <protection locked="0"/>
    </xf>
    <xf numFmtId="0" fontId="8" fillId="0" borderId="11" xfId="0" applyFont="1" applyBorder="1" applyAlignment="1">
      <alignment wrapText="1"/>
    </xf>
    <xf numFmtId="0" fontId="8" fillId="0" borderId="13" xfId="0" applyFont="1" applyBorder="1" applyAlignment="1">
      <alignment wrapText="1"/>
    </xf>
    <xf numFmtId="0" fontId="17" fillId="0" borderId="1" xfId="0" applyFont="1" applyBorder="1" applyAlignment="1">
      <alignment wrapText="1"/>
    </xf>
    <xf numFmtId="0" fontId="16" fillId="0" borderId="1" xfId="0" applyFont="1" applyBorder="1" applyAlignment="1">
      <alignment wrapText="1"/>
    </xf>
    <xf numFmtId="0" fontId="8" fillId="0" borderId="1" xfId="0" applyFont="1" applyBorder="1" applyAlignment="1" applyProtection="1">
      <alignment wrapText="1"/>
      <protection locked="0"/>
    </xf>
    <xf numFmtId="0" fontId="8" fillId="0" borderId="0" xfId="0" applyFont="1" applyBorder="1" applyAlignment="1" applyProtection="1">
      <alignment wrapText="1"/>
      <protection locked="0"/>
    </xf>
  </cellXfs>
  <cellStyles count="2">
    <cellStyle name="Comma" xfId="1" builtinId="3"/>
    <cellStyle name="Normal" xfId="0" builtinId="0"/>
  </cellStyles>
  <dxfs count="1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9EA9B-AAFE-4213-A090-3F1075BFAFB8}">
  <sheetPr codeName="גיליון1"/>
  <dimension ref="A1:M7"/>
  <sheetViews>
    <sheetView rightToLeft="1" workbookViewId="0">
      <selection activeCell="F11" sqref="F11"/>
    </sheetView>
  </sheetViews>
  <sheetFormatPr defaultRowHeight="14.25" x14ac:dyDescent="0.2"/>
  <cols>
    <col min="2" max="2" width="13.25" customWidth="1"/>
    <col min="3" max="3" width="13.5" bestFit="1" customWidth="1"/>
    <col min="4" max="4" width="13.5" customWidth="1"/>
    <col min="8" max="8" width="11" customWidth="1"/>
    <col min="9" max="9" width="11.375" customWidth="1"/>
    <col min="10" max="10" width="12.5" customWidth="1"/>
    <col min="11" max="11" width="0" hidden="1" customWidth="1"/>
    <col min="13" max="13" width="0" hidden="1" customWidth="1"/>
  </cols>
  <sheetData>
    <row r="1" spans="1:13" ht="20.25" x14ac:dyDescent="0.3">
      <c r="E1" s="5" t="s">
        <v>357</v>
      </c>
      <c r="F1" s="5"/>
    </row>
    <row r="3" spans="1:13" ht="78.75" x14ac:dyDescent="0.25">
      <c r="A3" s="6" t="s">
        <v>0</v>
      </c>
      <c r="B3" s="6" t="s">
        <v>1</v>
      </c>
      <c r="C3" s="6" t="s">
        <v>3</v>
      </c>
      <c r="D3" s="6" t="s">
        <v>358</v>
      </c>
      <c r="E3" s="6" t="s">
        <v>5</v>
      </c>
      <c r="F3" s="6" t="s">
        <v>6</v>
      </c>
      <c r="G3" s="6" t="s">
        <v>328</v>
      </c>
      <c r="H3" s="6" t="s">
        <v>8</v>
      </c>
      <c r="I3" s="6" t="s">
        <v>348</v>
      </c>
      <c r="J3" s="6" t="s">
        <v>323</v>
      </c>
      <c r="K3" s="6" t="s">
        <v>9</v>
      </c>
    </row>
    <row r="4" spans="1:13" ht="15.75" x14ac:dyDescent="0.25">
      <c r="A4" s="7" t="s">
        <v>324</v>
      </c>
      <c r="B4" s="35" t="s">
        <v>368</v>
      </c>
      <c r="C4" s="7" t="s">
        <v>327</v>
      </c>
      <c r="D4" s="44"/>
      <c r="E4" s="32" t="s">
        <v>111</v>
      </c>
      <c r="F4" s="31">
        <v>1</v>
      </c>
      <c r="G4" s="31">
        <v>1</v>
      </c>
      <c r="H4" s="30">
        <f>G4+F4</f>
        <v>2</v>
      </c>
      <c r="I4" s="42"/>
      <c r="J4" s="8">
        <v>27</v>
      </c>
      <c r="K4" s="6">
        <f>I4*H4</f>
        <v>0</v>
      </c>
      <c r="M4">
        <v>0</v>
      </c>
    </row>
    <row r="5" spans="1:13" ht="15.75" x14ac:dyDescent="0.25">
      <c r="A5" s="7" t="s">
        <v>324</v>
      </c>
      <c r="B5" s="7" t="s">
        <v>325</v>
      </c>
      <c r="C5" s="7" t="s">
        <v>327</v>
      </c>
      <c r="D5" s="44"/>
      <c r="E5" s="33" t="s">
        <v>111</v>
      </c>
      <c r="F5" s="34">
        <v>114450</v>
      </c>
      <c r="G5" s="34">
        <v>18470</v>
      </c>
      <c r="H5" s="34">
        <f>G5+F5</f>
        <v>132920</v>
      </c>
      <c r="I5" s="42"/>
      <c r="J5" s="8">
        <v>25.2</v>
      </c>
      <c r="K5" s="8">
        <f>I5*H5</f>
        <v>0</v>
      </c>
      <c r="M5">
        <v>1</v>
      </c>
    </row>
    <row r="6" spans="1:13" ht="15.75" x14ac:dyDescent="0.25">
      <c r="A6" s="7" t="s">
        <v>324</v>
      </c>
      <c r="B6" s="7" t="s">
        <v>326</v>
      </c>
      <c r="C6" s="7" t="s">
        <v>327</v>
      </c>
      <c r="D6" s="44"/>
      <c r="E6" s="33" t="s">
        <v>111</v>
      </c>
      <c r="F6" s="34">
        <v>109720</v>
      </c>
      <c r="G6" s="34">
        <v>1</v>
      </c>
      <c r="H6" s="34">
        <f>G6+F6</f>
        <v>109721</v>
      </c>
      <c r="I6" s="42"/>
      <c r="J6" s="36">
        <v>15</v>
      </c>
      <c r="K6" s="8">
        <f>I6*H6</f>
        <v>0</v>
      </c>
    </row>
    <row r="7" spans="1:13" ht="15" x14ac:dyDescent="0.25">
      <c r="A7" s="4"/>
      <c r="B7" s="4"/>
      <c r="C7" s="4"/>
      <c r="D7" s="4"/>
      <c r="E7" s="4"/>
      <c r="F7" s="4"/>
      <c r="G7" s="4"/>
      <c r="H7" s="4"/>
      <c r="I7" s="4"/>
      <c r="J7" s="4"/>
      <c r="K7" s="9" t="s">
        <v>322</v>
      </c>
    </row>
  </sheetData>
  <sheetProtection algorithmName="SHA-512" hashValue="rlLOY8HxlFb88aVe+moxs81BucCu8uW7vXNNuVvQ0RLrVRnhg2VIMtQ79mY5sjqs4cRDHiIbLo41ytbE0tZiMQ==" saltValue="wdqfmG2OYj3TG58gwb8Uwg==" spinCount="100000" sheet="1" objects="1" scenarios="1"/>
  <dataValidations count="2">
    <dataValidation type="custom" allowBlank="1" showInputMessage="1" showErrorMessage="1" errorTitle="מעל מחיר מקסימום" error="מעל מחיר מקסימום" sqref="I4:I6" xr:uid="{A9183390-C4B4-4233-8893-E5530A7AC54A}">
      <formula1>I4&lt;J4+0.01</formula1>
    </dataValidation>
    <dataValidation type="list" allowBlank="1" showInputMessage="1" showErrorMessage="1" sqref="D4:D6" xr:uid="{9DBB3CD2-8285-49E7-B1B9-E54E1E9233D6}">
      <formula1>$M$4:$M$5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B83A-B496-4AF8-A9E9-7BA2D5282D11}">
  <sheetPr codeName="גיליון2"/>
  <dimension ref="A3:O612"/>
  <sheetViews>
    <sheetView rightToLeft="1" tabSelected="1" zoomScaleNormal="100" workbookViewId="0">
      <pane ySplit="5" topLeftCell="A431" activePane="bottomLeft" state="frozen"/>
      <selection pane="bottomLeft" activeCell="A436" sqref="A436"/>
    </sheetView>
  </sheetViews>
  <sheetFormatPr defaultRowHeight="15" x14ac:dyDescent="0.2"/>
  <cols>
    <col min="1" max="1" width="17" style="76" customWidth="1"/>
    <col min="2" max="2" width="19.625" style="76" customWidth="1"/>
    <col min="3" max="3" width="14.75" style="76" bestFit="1" customWidth="1"/>
    <col min="4" max="4" width="48.75" style="76" customWidth="1"/>
    <col min="5" max="5" width="12.875" style="76" customWidth="1"/>
    <col min="6" max="6" width="10" style="76" customWidth="1"/>
    <col min="7" max="7" width="8.875" style="78" customWidth="1"/>
    <col min="8" max="8" width="17.875" style="78" bestFit="1" customWidth="1"/>
    <col min="9" max="9" width="16" style="78" customWidth="1"/>
    <col min="10" max="10" width="17.875" style="79" bestFit="1" customWidth="1"/>
    <col min="11" max="11" width="19.125" style="78" bestFit="1" customWidth="1"/>
    <col min="12" max="12" width="13.625" style="78" hidden="1" customWidth="1"/>
    <col min="13" max="13" width="9" style="80"/>
    <col min="14" max="14" width="9" style="76"/>
    <col min="15" max="15" width="0" style="76" hidden="1" customWidth="1"/>
    <col min="16" max="16384" width="9" style="76"/>
  </cols>
  <sheetData>
    <row r="3" spans="1:15" ht="23.25" x14ac:dyDescent="0.35">
      <c r="C3" s="77"/>
      <c r="D3" s="41" t="s">
        <v>356</v>
      </c>
      <c r="E3" s="2"/>
    </row>
    <row r="4" spans="1:15" ht="15.75" thickBot="1" x14ac:dyDescent="0.25"/>
    <row r="5" spans="1:15" ht="75.75" thickBot="1" x14ac:dyDescent="0.35">
      <c r="A5" s="92" t="s">
        <v>0</v>
      </c>
      <c r="B5" s="93" t="s">
        <v>1</v>
      </c>
      <c r="C5" s="93" t="s">
        <v>2</v>
      </c>
      <c r="D5" s="93" t="s">
        <v>3</v>
      </c>
      <c r="E5" s="93" t="s">
        <v>358</v>
      </c>
      <c r="F5" s="93" t="s">
        <v>5</v>
      </c>
      <c r="G5" s="94" t="s">
        <v>6</v>
      </c>
      <c r="H5" s="94" t="s">
        <v>7</v>
      </c>
      <c r="I5" s="95" t="s">
        <v>788</v>
      </c>
      <c r="J5" s="96" t="s">
        <v>348</v>
      </c>
      <c r="K5" s="95" t="s">
        <v>367</v>
      </c>
      <c r="L5" s="95" t="s">
        <v>9</v>
      </c>
      <c r="M5" s="97" t="s">
        <v>4</v>
      </c>
      <c r="O5" s="76">
        <v>1</v>
      </c>
    </row>
    <row r="6" spans="1:15" ht="63" x14ac:dyDescent="0.25">
      <c r="A6" s="86" t="s">
        <v>10</v>
      </c>
      <c r="B6" s="75" t="s">
        <v>11</v>
      </c>
      <c r="C6" s="88" t="s">
        <v>522</v>
      </c>
      <c r="D6" s="74" t="s">
        <v>523</v>
      </c>
      <c r="E6" s="89"/>
      <c r="F6" s="87" t="s">
        <v>12</v>
      </c>
      <c r="G6" s="90">
        <v>4398</v>
      </c>
      <c r="H6" s="90">
        <v>516</v>
      </c>
      <c r="I6" s="90">
        <f>G6+H6</f>
        <v>4914</v>
      </c>
      <c r="J6" s="91"/>
      <c r="K6" s="90"/>
      <c r="L6" s="90">
        <f>J6*I6</f>
        <v>0</v>
      </c>
      <c r="M6" s="104" t="s">
        <v>546</v>
      </c>
      <c r="O6" s="76">
        <v>0</v>
      </c>
    </row>
    <row r="7" spans="1:15" ht="63" x14ac:dyDescent="0.25">
      <c r="A7" s="81" t="s">
        <v>10</v>
      </c>
      <c r="B7" s="12" t="s">
        <v>13</v>
      </c>
      <c r="C7" s="73" t="s">
        <v>522</v>
      </c>
      <c r="D7" s="12" t="s">
        <v>523</v>
      </c>
      <c r="E7" s="89"/>
      <c r="F7" s="11" t="s">
        <v>14</v>
      </c>
      <c r="G7" s="13">
        <v>113</v>
      </c>
      <c r="H7" s="13">
        <v>30</v>
      </c>
      <c r="I7" s="13">
        <f t="shared" ref="I7:I63" si="0">G7+H7</f>
        <v>143</v>
      </c>
      <c r="J7" s="42"/>
      <c r="K7" s="13"/>
      <c r="L7" s="13">
        <f t="shared" ref="L7:L63" si="1">J7*I7</f>
        <v>0</v>
      </c>
      <c r="M7" s="104"/>
    </row>
    <row r="8" spans="1:15" ht="63" x14ac:dyDescent="0.25">
      <c r="A8" s="81" t="s">
        <v>10</v>
      </c>
      <c r="B8" s="12" t="s">
        <v>781</v>
      </c>
      <c r="C8" s="73" t="s">
        <v>522</v>
      </c>
      <c r="D8" s="12" t="s">
        <v>523</v>
      </c>
      <c r="E8" s="89"/>
      <c r="F8" s="11" t="s">
        <v>14</v>
      </c>
      <c r="G8" s="13">
        <v>13239</v>
      </c>
      <c r="H8" s="13">
        <v>1020</v>
      </c>
      <c r="I8" s="13">
        <f t="shared" si="0"/>
        <v>14259</v>
      </c>
      <c r="J8" s="42"/>
      <c r="K8" s="13"/>
      <c r="L8" s="13">
        <f t="shared" si="1"/>
        <v>0</v>
      </c>
      <c r="M8" s="104"/>
    </row>
    <row r="9" spans="1:15" ht="63" x14ac:dyDescent="0.25">
      <c r="A9" s="81" t="s">
        <v>10</v>
      </c>
      <c r="B9" s="12" t="s">
        <v>15</v>
      </c>
      <c r="C9" s="73" t="s">
        <v>522</v>
      </c>
      <c r="D9" s="12" t="s">
        <v>523</v>
      </c>
      <c r="E9" s="89"/>
      <c r="F9" s="11" t="s">
        <v>12</v>
      </c>
      <c r="G9" s="13">
        <v>1</v>
      </c>
      <c r="H9" s="13">
        <v>1</v>
      </c>
      <c r="I9" s="13">
        <f t="shared" si="0"/>
        <v>2</v>
      </c>
      <c r="J9" s="42"/>
      <c r="K9" s="13"/>
      <c r="L9" s="13">
        <f t="shared" si="1"/>
        <v>0</v>
      </c>
      <c r="M9" s="104"/>
    </row>
    <row r="10" spans="1:15" ht="173.25" x14ac:dyDescent="0.25">
      <c r="A10" s="81" t="s">
        <v>10</v>
      </c>
      <c r="B10" s="12" t="s">
        <v>780</v>
      </c>
      <c r="C10" s="11"/>
      <c r="D10" s="12" t="s">
        <v>535</v>
      </c>
      <c r="E10" s="89"/>
      <c r="F10" s="11" t="s">
        <v>16</v>
      </c>
      <c r="G10" s="13">
        <v>156</v>
      </c>
      <c r="H10" s="13">
        <v>372</v>
      </c>
      <c r="I10" s="13">
        <f t="shared" si="0"/>
        <v>528</v>
      </c>
      <c r="J10" s="42"/>
      <c r="K10" s="13"/>
      <c r="L10" s="13">
        <f t="shared" si="1"/>
        <v>0</v>
      </c>
      <c r="M10" s="104"/>
    </row>
    <row r="11" spans="1:15" ht="173.25" x14ac:dyDescent="0.25">
      <c r="A11" s="81" t="s">
        <v>10</v>
      </c>
      <c r="B11" s="12" t="s">
        <v>782</v>
      </c>
      <c r="C11" s="11"/>
      <c r="D11" s="12" t="s">
        <v>535</v>
      </c>
      <c r="E11" s="89"/>
      <c r="F11" s="11" t="s">
        <v>16</v>
      </c>
      <c r="G11" s="13">
        <v>949</v>
      </c>
      <c r="H11" s="13">
        <v>5</v>
      </c>
      <c r="I11" s="13">
        <f t="shared" si="0"/>
        <v>954</v>
      </c>
      <c r="J11" s="42"/>
      <c r="K11" s="13"/>
      <c r="L11" s="13">
        <f t="shared" si="1"/>
        <v>0</v>
      </c>
      <c r="M11" s="104"/>
    </row>
    <row r="12" spans="1:15" ht="173.25" x14ac:dyDescent="0.25">
      <c r="A12" s="81" t="s">
        <v>10</v>
      </c>
      <c r="B12" s="12" t="s">
        <v>783</v>
      </c>
      <c r="C12" s="11"/>
      <c r="D12" s="12" t="s">
        <v>535</v>
      </c>
      <c r="E12" s="89"/>
      <c r="F12" s="11" t="s">
        <v>14</v>
      </c>
      <c r="G12" s="13">
        <v>37</v>
      </c>
      <c r="H12" s="13">
        <v>1</v>
      </c>
      <c r="I12" s="13">
        <f t="shared" si="0"/>
        <v>38</v>
      </c>
      <c r="J12" s="42"/>
      <c r="K12" s="13"/>
      <c r="L12" s="13">
        <f t="shared" si="1"/>
        <v>0</v>
      </c>
      <c r="M12" s="104"/>
    </row>
    <row r="13" spans="1:15" ht="31.5" x14ac:dyDescent="0.25">
      <c r="A13" s="81" t="s">
        <v>10</v>
      </c>
      <c r="B13" s="12" t="s">
        <v>17</v>
      </c>
      <c r="C13" s="11"/>
      <c r="D13" s="12" t="s">
        <v>329</v>
      </c>
      <c r="E13" s="89"/>
      <c r="F13" s="11" t="s">
        <v>12</v>
      </c>
      <c r="G13" s="13">
        <v>16993</v>
      </c>
      <c r="H13" s="13">
        <v>300</v>
      </c>
      <c r="I13" s="13">
        <f t="shared" si="0"/>
        <v>17293</v>
      </c>
      <c r="J13" s="42"/>
      <c r="K13" s="13"/>
      <c r="L13" s="13">
        <f t="shared" si="1"/>
        <v>0</v>
      </c>
      <c r="M13" s="104"/>
    </row>
    <row r="14" spans="1:15" ht="31.5" x14ac:dyDescent="0.25">
      <c r="A14" s="81" t="s">
        <v>10</v>
      </c>
      <c r="B14" s="12" t="s">
        <v>784</v>
      </c>
      <c r="C14" s="11"/>
      <c r="D14" s="12" t="s">
        <v>329</v>
      </c>
      <c r="E14" s="89"/>
      <c r="F14" s="11" t="s">
        <v>14</v>
      </c>
      <c r="G14" s="13">
        <v>2718</v>
      </c>
      <c r="H14" s="13">
        <v>1</v>
      </c>
      <c r="I14" s="13">
        <f t="shared" si="0"/>
        <v>2719</v>
      </c>
      <c r="J14" s="42"/>
      <c r="K14" s="13"/>
      <c r="L14" s="13">
        <f t="shared" si="1"/>
        <v>0</v>
      </c>
      <c r="M14" s="104"/>
    </row>
    <row r="15" spans="1:15" ht="47.25" x14ac:dyDescent="0.25">
      <c r="A15" s="81" t="s">
        <v>10</v>
      </c>
      <c r="B15" s="12" t="s">
        <v>785</v>
      </c>
      <c r="C15" s="11"/>
      <c r="D15" s="12" t="s">
        <v>330</v>
      </c>
      <c r="E15" s="89"/>
      <c r="F15" s="11" t="s">
        <v>16</v>
      </c>
      <c r="G15" s="13">
        <v>2340</v>
      </c>
      <c r="H15" s="13">
        <v>216</v>
      </c>
      <c r="I15" s="13">
        <f t="shared" si="0"/>
        <v>2556</v>
      </c>
      <c r="J15" s="42"/>
      <c r="K15" s="13"/>
      <c r="L15" s="13">
        <f t="shared" si="1"/>
        <v>0</v>
      </c>
      <c r="M15" s="104"/>
    </row>
    <row r="16" spans="1:15" ht="47.25" x14ac:dyDescent="0.25">
      <c r="A16" s="81" t="s">
        <v>10</v>
      </c>
      <c r="B16" s="12" t="s">
        <v>786</v>
      </c>
      <c r="C16" s="11"/>
      <c r="D16" s="12" t="s">
        <v>330</v>
      </c>
      <c r="E16" s="89"/>
      <c r="F16" s="11" t="s">
        <v>16</v>
      </c>
      <c r="G16" s="13">
        <v>187</v>
      </c>
      <c r="H16" s="13">
        <v>2</v>
      </c>
      <c r="I16" s="13">
        <f t="shared" si="0"/>
        <v>189</v>
      </c>
      <c r="J16" s="42"/>
      <c r="K16" s="13"/>
      <c r="L16" s="13">
        <f t="shared" si="1"/>
        <v>0</v>
      </c>
      <c r="M16" s="104"/>
    </row>
    <row r="17" spans="1:13" ht="173.25" x14ac:dyDescent="0.25">
      <c r="A17" s="81" t="s">
        <v>10</v>
      </c>
      <c r="B17" s="12" t="s">
        <v>787</v>
      </c>
      <c r="C17" s="11"/>
      <c r="D17" s="12" t="s">
        <v>535</v>
      </c>
      <c r="E17" s="89"/>
      <c r="F17" s="11" t="s">
        <v>16</v>
      </c>
      <c r="G17" s="13">
        <v>24</v>
      </c>
      <c r="H17" s="13">
        <v>348</v>
      </c>
      <c r="I17" s="13">
        <f t="shared" si="0"/>
        <v>372</v>
      </c>
      <c r="J17" s="42"/>
      <c r="K17" s="13"/>
      <c r="L17" s="13">
        <f t="shared" si="1"/>
        <v>0</v>
      </c>
      <c r="M17" s="104"/>
    </row>
    <row r="18" spans="1:13" ht="173.25" x14ac:dyDescent="0.25">
      <c r="A18" s="81" t="s">
        <v>10</v>
      </c>
      <c r="B18" s="12" t="s">
        <v>18</v>
      </c>
      <c r="C18" s="11"/>
      <c r="D18" s="12" t="s">
        <v>535</v>
      </c>
      <c r="E18" s="89"/>
      <c r="F18" s="11" t="s">
        <v>14</v>
      </c>
      <c r="G18" s="13">
        <v>599</v>
      </c>
      <c r="H18" s="13">
        <v>1</v>
      </c>
      <c r="I18" s="13">
        <f t="shared" si="0"/>
        <v>600</v>
      </c>
      <c r="J18" s="42"/>
      <c r="K18" s="13"/>
      <c r="L18" s="13">
        <f t="shared" si="1"/>
        <v>0</v>
      </c>
      <c r="M18" s="104"/>
    </row>
    <row r="19" spans="1:13" ht="173.25" x14ac:dyDescent="0.25">
      <c r="A19" s="81" t="s">
        <v>10</v>
      </c>
      <c r="B19" s="12" t="s">
        <v>19</v>
      </c>
      <c r="C19" s="11"/>
      <c r="D19" s="12" t="s">
        <v>535</v>
      </c>
      <c r="E19" s="89"/>
      <c r="F19" s="11" t="s">
        <v>16</v>
      </c>
      <c r="G19" s="13">
        <v>2548</v>
      </c>
      <c r="H19" s="13">
        <v>7</v>
      </c>
      <c r="I19" s="13">
        <f t="shared" si="0"/>
        <v>2555</v>
      </c>
      <c r="J19" s="42"/>
      <c r="K19" s="13"/>
      <c r="L19" s="13">
        <f t="shared" si="1"/>
        <v>0</v>
      </c>
      <c r="M19" s="104"/>
    </row>
    <row r="20" spans="1:13" ht="173.25" x14ac:dyDescent="0.25">
      <c r="A20" s="81" t="s">
        <v>10</v>
      </c>
      <c r="B20" s="12" t="s">
        <v>20</v>
      </c>
      <c r="C20" s="11"/>
      <c r="D20" s="12" t="s">
        <v>535</v>
      </c>
      <c r="E20" s="89"/>
      <c r="F20" s="11" t="s">
        <v>12</v>
      </c>
      <c r="G20" s="13">
        <v>780</v>
      </c>
      <c r="H20" s="13">
        <v>24</v>
      </c>
      <c r="I20" s="13">
        <f t="shared" si="0"/>
        <v>804</v>
      </c>
      <c r="J20" s="42"/>
      <c r="K20" s="13"/>
      <c r="L20" s="13">
        <f t="shared" si="1"/>
        <v>0</v>
      </c>
      <c r="M20" s="104"/>
    </row>
    <row r="21" spans="1:13" ht="173.25" x14ac:dyDescent="0.25">
      <c r="A21" s="81" t="s">
        <v>10</v>
      </c>
      <c r="B21" s="12" t="s">
        <v>21</v>
      </c>
      <c r="C21" s="11"/>
      <c r="D21" s="12" t="s">
        <v>535</v>
      </c>
      <c r="E21" s="89"/>
      <c r="F21" s="11" t="s">
        <v>16</v>
      </c>
      <c r="G21" s="13">
        <v>264</v>
      </c>
      <c r="H21" s="13">
        <v>130</v>
      </c>
      <c r="I21" s="13">
        <f t="shared" si="0"/>
        <v>394</v>
      </c>
      <c r="J21" s="42"/>
      <c r="K21" s="13"/>
      <c r="L21" s="13">
        <f t="shared" si="1"/>
        <v>0</v>
      </c>
      <c r="M21" s="104"/>
    </row>
    <row r="22" spans="1:13" ht="173.25" x14ac:dyDescent="0.25">
      <c r="A22" s="81" t="s">
        <v>10</v>
      </c>
      <c r="B22" s="12" t="s">
        <v>22</v>
      </c>
      <c r="C22" s="11"/>
      <c r="D22" s="12" t="s">
        <v>535</v>
      </c>
      <c r="E22" s="89"/>
      <c r="F22" s="11" t="s">
        <v>14</v>
      </c>
      <c r="G22" s="13">
        <v>60</v>
      </c>
      <c r="H22" s="13">
        <v>1</v>
      </c>
      <c r="I22" s="13">
        <f t="shared" si="0"/>
        <v>61</v>
      </c>
      <c r="J22" s="42"/>
      <c r="K22" s="13"/>
      <c r="L22" s="13">
        <f t="shared" si="1"/>
        <v>0</v>
      </c>
      <c r="M22" s="104"/>
    </row>
    <row r="23" spans="1:13" ht="173.25" x14ac:dyDescent="0.25">
      <c r="A23" s="81" t="s">
        <v>10</v>
      </c>
      <c r="B23" s="12" t="s">
        <v>23</v>
      </c>
      <c r="C23" s="11"/>
      <c r="D23" s="12" t="s">
        <v>535</v>
      </c>
      <c r="E23" s="89"/>
      <c r="F23" s="11" t="s">
        <v>16</v>
      </c>
      <c r="G23" s="13">
        <v>892</v>
      </c>
      <c r="H23" s="13">
        <v>2</v>
      </c>
      <c r="I23" s="13">
        <f t="shared" si="0"/>
        <v>894</v>
      </c>
      <c r="J23" s="42"/>
      <c r="K23" s="13"/>
      <c r="L23" s="13">
        <f t="shared" si="1"/>
        <v>0</v>
      </c>
      <c r="M23" s="104"/>
    </row>
    <row r="24" spans="1:13" ht="173.25" x14ac:dyDescent="0.25">
      <c r="A24" s="81" t="s">
        <v>10</v>
      </c>
      <c r="B24" s="12" t="s">
        <v>24</v>
      </c>
      <c r="C24" s="11"/>
      <c r="D24" s="12" t="s">
        <v>535</v>
      </c>
      <c r="E24" s="89"/>
      <c r="F24" s="11" t="s">
        <v>16</v>
      </c>
      <c r="G24" s="13">
        <v>168</v>
      </c>
      <c r="H24" s="13">
        <v>636</v>
      </c>
      <c r="I24" s="13">
        <f t="shared" si="0"/>
        <v>804</v>
      </c>
      <c r="J24" s="42"/>
      <c r="K24" s="13"/>
      <c r="L24" s="13">
        <f t="shared" si="1"/>
        <v>0</v>
      </c>
      <c r="M24" s="104"/>
    </row>
    <row r="25" spans="1:13" ht="173.25" x14ac:dyDescent="0.25">
      <c r="A25" s="81" t="s">
        <v>10</v>
      </c>
      <c r="B25" s="12" t="s">
        <v>25</v>
      </c>
      <c r="C25" s="11"/>
      <c r="D25" s="12" t="s">
        <v>535</v>
      </c>
      <c r="E25" s="89"/>
      <c r="F25" s="11" t="s">
        <v>16</v>
      </c>
      <c r="G25" s="13">
        <v>2432</v>
      </c>
      <c r="H25" s="13">
        <v>37</v>
      </c>
      <c r="I25" s="13">
        <f t="shared" si="0"/>
        <v>2469</v>
      </c>
      <c r="J25" s="42"/>
      <c r="K25" s="13"/>
      <c r="L25" s="13">
        <f t="shared" si="1"/>
        <v>0</v>
      </c>
      <c r="M25" s="104"/>
    </row>
    <row r="26" spans="1:13" ht="173.25" x14ac:dyDescent="0.25">
      <c r="A26" s="81" t="s">
        <v>10</v>
      </c>
      <c r="B26" s="12" t="s">
        <v>26</v>
      </c>
      <c r="C26" s="11"/>
      <c r="D26" s="12" t="s">
        <v>535</v>
      </c>
      <c r="E26" s="89"/>
      <c r="F26" s="11" t="s">
        <v>14</v>
      </c>
      <c r="G26" s="13">
        <v>256</v>
      </c>
      <c r="H26" s="13">
        <v>1</v>
      </c>
      <c r="I26" s="13">
        <f t="shared" si="0"/>
        <v>257</v>
      </c>
      <c r="J26" s="42"/>
      <c r="K26" s="13"/>
      <c r="L26" s="13">
        <f t="shared" si="1"/>
        <v>0</v>
      </c>
      <c r="M26" s="104"/>
    </row>
    <row r="27" spans="1:13" ht="173.25" x14ac:dyDescent="0.25">
      <c r="A27" s="81" t="s">
        <v>10</v>
      </c>
      <c r="B27" s="12" t="s">
        <v>27</v>
      </c>
      <c r="C27" s="11"/>
      <c r="D27" s="12" t="s">
        <v>535</v>
      </c>
      <c r="E27" s="89"/>
      <c r="F27" s="11" t="s">
        <v>12</v>
      </c>
      <c r="G27" s="13">
        <v>812</v>
      </c>
      <c r="H27" s="13">
        <v>550</v>
      </c>
      <c r="I27" s="13">
        <f t="shared" si="0"/>
        <v>1362</v>
      </c>
      <c r="J27" s="42"/>
      <c r="K27" s="13"/>
      <c r="L27" s="13">
        <f t="shared" si="1"/>
        <v>0</v>
      </c>
      <c r="M27" s="104"/>
    </row>
    <row r="28" spans="1:13" ht="173.25" x14ac:dyDescent="0.25">
      <c r="A28" s="81" t="s">
        <v>10</v>
      </c>
      <c r="B28" s="12" t="s">
        <v>28</v>
      </c>
      <c r="C28" s="11"/>
      <c r="D28" s="12" t="s">
        <v>535</v>
      </c>
      <c r="E28" s="89"/>
      <c r="F28" s="11" t="s">
        <v>16</v>
      </c>
      <c r="G28" s="13">
        <v>47</v>
      </c>
      <c r="H28" s="13">
        <v>74</v>
      </c>
      <c r="I28" s="13">
        <f t="shared" si="0"/>
        <v>121</v>
      </c>
      <c r="J28" s="42"/>
      <c r="K28" s="13"/>
      <c r="L28" s="13">
        <f t="shared" si="1"/>
        <v>0</v>
      </c>
      <c r="M28" s="104"/>
    </row>
    <row r="29" spans="1:13" ht="173.25" x14ac:dyDescent="0.25">
      <c r="A29" s="81" t="s">
        <v>10</v>
      </c>
      <c r="B29" s="12" t="s">
        <v>29</v>
      </c>
      <c r="C29" s="11"/>
      <c r="D29" s="12" t="s">
        <v>535</v>
      </c>
      <c r="E29" s="89"/>
      <c r="F29" s="11" t="s">
        <v>16</v>
      </c>
      <c r="G29" s="13">
        <v>48</v>
      </c>
      <c r="H29" s="13">
        <v>192</v>
      </c>
      <c r="I29" s="13">
        <f t="shared" si="0"/>
        <v>240</v>
      </c>
      <c r="J29" s="42"/>
      <c r="K29" s="13"/>
      <c r="L29" s="13">
        <f t="shared" si="1"/>
        <v>0</v>
      </c>
      <c r="M29" s="104"/>
    </row>
    <row r="30" spans="1:13" ht="173.25" x14ac:dyDescent="0.25">
      <c r="A30" s="81" t="s">
        <v>10</v>
      </c>
      <c r="B30" s="12" t="s">
        <v>30</v>
      </c>
      <c r="C30" s="11"/>
      <c r="D30" s="12" t="s">
        <v>535</v>
      </c>
      <c r="E30" s="89"/>
      <c r="F30" s="11" t="s">
        <v>14</v>
      </c>
      <c r="G30" s="13">
        <v>510</v>
      </c>
      <c r="H30" s="13">
        <v>1</v>
      </c>
      <c r="I30" s="13">
        <f t="shared" si="0"/>
        <v>511</v>
      </c>
      <c r="J30" s="42"/>
      <c r="K30" s="13"/>
      <c r="L30" s="13">
        <f t="shared" si="1"/>
        <v>0</v>
      </c>
      <c r="M30" s="104"/>
    </row>
    <row r="31" spans="1:13" ht="173.25" x14ac:dyDescent="0.25">
      <c r="A31" s="81" t="s">
        <v>10</v>
      </c>
      <c r="B31" s="12" t="s">
        <v>31</v>
      </c>
      <c r="C31" s="11"/>
      <c r="D31" s="12" t="s">
        <v>535</v>
      </c>
      <c r="E31" s="89"/>
      <c r="F31" s="11" t="s">
        <v>16</v>
      </c>
      <c r="G31" s="13">
        <v>2207</v>
      </c>
      <c r="H31" s="13">
        <v>17</v>
      </c>
      <c r="I31" s="13">
        <f t="shared" si="0"/>
        <v>2224</v>
      </c>
      <c r="J31" s="42"/>
      <c r="K31" s="13"/>
      <c r="L31" s="13">
        <f t="shared" si="1"/>
        <v>0</v>
      </c>
      <c r="M31" s="104"/>
    </row>
    <row r="32" spans="1:13" ht="31.5" x14ac:dyDescent="0.25">
      <c r="A32" s="81" t="s">
        <v>10</v>
      </c>
      <c r="B32" s="72" t="s">
        <v>517</v>
      </c>
      <c r="C32" s="73" t="s">
        <v>522</v>
      </c>
      <c r="D32" s="12" t="s">
        <v>524</v>
      </c>
      <c r="E32" s="89"/>
      <c r="F32" s="11"/>
      <c r="G32" s="13">
        <v>1</v>
      </c>
      <c r="H32" s="13">
        <v>1</v>
      </c>
      <c r="I32" s="13">
        <f t="shared" si="0"/>
        <v>2</v>
      </c>
      <c r="J32" s="42"/>
      <c r="K32" s="13"/>
      <c r="L32" s="13">
        <f t="shared" si="1"/>
        <v>0</v>
      </c>
      <c r="M32" s="104"/>
    </row>
    <row r="33" spans="1:13" ht="15.75" x14ac:dyDescent="0.25">
      <c r="A33" s="81" t="s">
        <v>197</v>
      </c>
      <c r="B33" s="12" t="s">
        <v>197</v>
      </c>
      <c r="C33" s="11"/>
      <c r="D33" s="12" t="s">
        <v>197</v>
      </c>
      <c r="E33" s="89"/>
      <c r="F33" s="11"/>
      <c r="G33" s="13">
        <v>17004</v>
      </c>
      <c r="H33" s="13">
        <v>24</v>
      </c>
      <c r="I33" s="13">
        <f t="shared" si="0"/>
        <v>17028</v>
      </c>
      <c r="J33" s="42"/>
      <c r="K33" s="13"/>
      <c r="L33" s="13">
        <f t="shared" si="1"/>
        <v>0</v>
      </c>
      <c r="M33" s="104"/>
    </row>
    <row r="34" spans="1:13" ht="173.25" x14ac:dyDescent="0.25">
      <c r="A34" s="81" t="s">
        <v>10</v>
      </c>
      <c r="B34" s="72" t="s">
        <v>382</v>
      </c>
      <c r="C34" s="11"/>
      <c r="D34" s="12" t="s">
        <v>535</v>
      </c>
      <c r="E34" s="89"/>
      <c r="F34" s="11"/>
      <c r="G34" s="13">
        <v>34</v>
      </c>
      <c r="H34" s="13">
        <v>1</v>
      </c>
      <c r="I34" s="13">
        <f t="shared" si="0"/>
        <v>35</v>
      </c>
      <c r="J34" s="42"/>
      <c r="K34" s="13"/>
      <c r="L34" s="13">
        <f t="shared" si="1"/>
        <v>0</v>
      </c>
      <c r="M34" s="104"/>
    </row>
    <row r="35" spans="1:13" ht="173.25" x14ac:dyDescent="0.25">
      <c r="A35" s="81" t="s">
        <v>10</v>
      </c>
      <c r="B35" s="12" t="s">
        <v>32</v>
      </c>
      <c r="C35" s="11"/>
      <c r="D35" s="12" t="s">
        <v>535</v>
      </c>
      <c r="E35" s="89"/>
      <c r="F35" s="11"/>
      <c r="G35" s="13">
        <v>12684</v>
      </c>
      <c r="H35" s="13">
        <v>1</v>
      </c>
      <c r="I35" s="13">
        <f t="shared" si="0"/>
        <v>12685</v>
      </c>
      <c r="J35" s="42"/>
      <c r="K35" s="13"/>
      <c r="L35" s="13">
        <f t="shared" si="1"/>
        <v>0</v>
      </c>
      <c r="M35" s="104"/>
    </row>
    <row r="36" spans="1:13" ht="173.25" x14ac:dyDescent="0.25">
      <c r="A36" s="81" t="s">
        <v>10</v>
      </c>
      <c r="B36" s="72" t="s">
        <v>383</v>
      </c>
      <c r="C36" s="11"/>
      <c r="D36" s="12" t="s">
        <v>535</v>
      </c>
      <c r="E36" s="89"/>
      <c r="F36" s="11"/>
      <c r="G36" s="13">
        <v>1368</v>
      </c>
      <c r="H36" s="13">
        <v>84</v>
      </c>
      <c r="I36" s="13">
        <f t="shared" si="0"/>
        <v>1452</v>
      </c>
      <c r="J36" s="42"/>
      <c r="K36" s="13"/>
      <c r="L36" s="13">
        <f t="shared" si="1"/>
        <v>0</v>
      </c>
      <c r="M36" s="104"/>
    </row>
    <row r="37" spans="1:13" ht="173.25" x14ac:dyDescent="0.25">
      <c r="A37" s="81" t="s">
        <v>10</v>
      </c>
      <c r="B37" s="72" t="s">
        <v>384</v>
      </c>
      <c r="C37" s="11"/>
      <c r="D37" s="12" t="s">
        <v>535</v>
      </c>
      <c r="E37" s="89"/>
      <c r="F37" s="11"/>
      <c r="G37" s="13">
        <v>3</v>
      </c>
      <c r="H37" s="13">
        <v>1</v>
      </c>
      <c r="I37" s="13">
        <f t="shared" si="0"/>
        <v>4</v>
      </c>
      <c r="J37" s="42"/>
      <c r="K37" s="13"/>
      <c r="L37" s="13">
        <f t="shared" si="1"/>
        <v>0</v>
      </c>
      <c r="M37" s="105"/>
    </row>
    <row r="38" spans="1:13" ht="31.5" x14ac:dyDescent="0.25">
      <c r="A38" s="81" t="s">
        <v>33</v>
      </c>
      <c r="B38" s="12" t="s">
        <v>35</v>
      </c>
      <c r="C38" s="11">
        <v>1254</v>
      </c>
      <c r="D38" s="12" t="s">
        <v>34</v>
      </c>
      <c r="E38" s="89"/>
      <c r="F38" s="11" t="s">
        <v>16</v>
      </c>
      <c r="G38" s="13">
        <v>86</v>
      </c>
      <c r="H38" s="13">
        <v>2</v>
      </c>
      <c r="I38" s="13">
        <f t="shared" si="0"/>
        <v>88</v>
      </c>
      <c r="J38" s="42"/>
      <c r="K38" s="13"/>
      <c r="L38" s="13">
        <f t="shared" si="1"/>
        <v>0</v>
      </c>
      <c r="M38" s="99" t="s">
        <v>558</v>
      </c>
    </row>
    <row r="39" spans="1:13" ht="31.5" x14ac:dyDescent="0.25">
      <c r="A39" s="81" t="s">
        <v>33</v>
      </c>
      <c r="B39" s="12" t="s">
        <v>36</v>
      </c>
      <c r="C39" s="11">
        <v>1254</v>
      </c>
      <c r="D39" s="12" t="s">
        <v>34</v>
      </c>
      <c r="E39" s="89"/>
      <c r="F39" s="11" t="s">
        <v>16</v>
      </c>
      <c r="G39" s="13">
        <v>1836</v>
      </c>
      <c r="H39" s="13">
        <v>108</v>
      </c>
      <c r="I39" s="13">
        <f t="shared" si="0"/>
        <v>1944</v>
      </c>
      <c r="J39" s="42"/>
      <c r="K39" s="13"/>
      <c r="L39" s="13">
        <f t="shared" si="1"/>
        <v>0</v>
      </c>
      <c r="M39" s="100"/>
    </row>
    <row r="40" spans="1:13" ht="31.5" x14ac:dyDescent="0.25">
      <c r="A40" s="81" t="s">
        <v>33</v>
      </c>
      <c r="B40" s="12" t="s">
        <v>37</v>
      </c>
      <c r="C40" s="11">
        <v>1254</v>
      </c>
      <c r="D40" s="12" t="s">
        <v>34</v>
      </c>
      <c r="E40" s="89"/>
      <c r="F40" s="11" t="s">
        <v>16</v>
      </c>
      <c r="G40" s="13">
        <v>25</v>
      </c>
      <c r="H40" s="13">
        <v>1</v>
      </c>
      <c r="I40" s="13">
        <f t="shared" si="0"/>
        <v>26</v>
      </c>
      <c r="J40" s="42"/>
      <c r="K40" s="13"/>
      <c r="L40" s="13">
        <f t="shared" si="1"/>
        <v>0</v>
      </c>
      <c r="M40" s="100"/>
    </row>
    <row r="41" spans="1:13" ht="31.5" x14ac:dyDescent="0.25">
      <c r="A41" s="81" t="s">
        <v>33</v>
      </c>
      <c r="B41" s="12" t="s">
        <v>39</v>
      </c>
      <c r="C41" s="11">
        <v>1254</v>
      </c>
      <c r="D41" s="12" t="s">
        <v>494</v>
      </c>
      <c r="E41" s="89"/>
      <c r="F41" s="11"/>
      <c r="G41" s="13">
        <v>295</v>
      </c>
      <c r="H41" s="13">
        <v>101</v>
      </c>
      <c r="I41" s="13">
        <f t="shared" si="0"/>
        <v>396</v>
      </c>
      <c r="J41" s="42"/>
      <c r="K41" s="13"/>
      <c r="L41" s="13">
        <f t="shared" si="1"/>
        <v>0</v>
      </c>
      <c r="M41" s="100"/>
    </row>
    <row r="42" spans="1:13" ht="31.5" x14ac:dyDescent="0.25">
      <c r="A42" s="81" t="s">
        <v>33</v>
      </c>
      <c r="B42" s="12" t="s">
        <v>40</v>
      </c>
      <c r="C42" s="11">
        <v>1254</v>
      </c>
      <c r="D42" s="12" t="s">
        <v>494</v>
      </c>
      <c r="E42" s="89"/>
      <c r="F42" s="11" t="s">
        <v>16</v>
      </c>
      <c r="G42" s="13">
        <v>229</v>
      </c>
      <c r="H42" s="13">
        <v>75</v>
      </c>
      <c r="I42" s="13">
        <f t="shared" si="0"/>
        <v>304</v>
      </c>
      <c r="J42" s="42"/>
      <c r="K42" s="13"/>
      <c r="L42" s="13">
        <f t="shared" si="1"/>
        <v>0</v>
      </c>
      <c r="M42" s="100"/>
    </row>
    <row r="43" spans="1:13" ht="15.75" x14ac:dyDescent="0.25">
      <c r="A43" s="81" t="s">
        <v>33</v>
      </c>
      <c r="B43" s="12" t="s">
        <v>41</v>
      </c>
      <c r="C43" s="11">
        <v>1254</v>
      </c>
      <c r="D43" s="12" t="s">
        <v>38</v>
      </c>
      <c r="E43" s="89"/>
      <c r="F43" s="11" t="s">
        <v>16</v>
      </c>
      <c r="G43" s="13">
        <v>606</v>
      </c>
      <c r="H43" s="13">
        <v>82</v>
      </c>
      <c r="I43" s="13">
        <f t="shared" si="0"/>
        <v>688</v>
      </c>
      <c r="J43" s="42"/>
      <c r="K43" s="13"/>
      <c r="L43" s="13">
        <f t="shared" si="1"/>
        <v>0</v>
      </c>
      <c r="M43" s="100"/>
    </row>
    <row r="44" spans="1:13" ht="31.5" x14ac:dyDescent="0.25">
      <c r="A44" s="81" t="s">
        <v>33</v>
      </c>
      <c r="B44" s="12" t="s">
        <v>42</v>
      </c>
      <c r="C44" s="11">
        <v>1254</v>
      </c>
      <c r="D44" s="12" t="s">
        <v>34</v>
      </c>
      <c r="E44" s="89"/>
      <c r="F44" s="11" t="s">
        <v>16</v>
      </c>
      <c r="G44" s="13">
        <v>269</v>
      </c>
      <c r="H44" s="13">
        <v>17</v>
      </c>
      <c r="I44" s="13">
        <f t="shared" si="0"/>
        <v>286</v>
      </c>
      <c r="J44" s="42"/>
      <c r="K44" s="13"/>
      <c r="L44" s="13">
        <f t="shared" si="1"/>
        <v>0</v>
      </c>
      <c r="M44" s="100"/>
    </row>
    <row r="45" spans="1:13" ht="15.75" x14ac:dyDescent="0.25">
      <c r="A45" s="81" t="s">
        <v>33</v>
      </c>
      <c r="B45" s="12" t="s">
        <v>43</v>
      </c>
      <c r="C45" s="11">
        <v>1254</v>
      </c>
      <c r="D45" s="12" t="s">
        <v>38</v>
      </c>
      <c r="E45" s="89"/>
      <c r="F45" s="11" t="s">
        <v>16</v>
      </c>
      <c r="G45" s="13">
        <v>26649</v>
      </c>
      <c r="H45" s="13">
        <v>3876</v>
      </c>
      <c r="I45" s="13">
        <f t="shared" si="0"/>
        <v>30525</v>
      </c>
      <c r="J45" s="42"/>
      <c r="K45" s="13"/>
      <c r="L45" s="13">
        <f t="shared" si="1"/>
        <v>0</v>
      </c>
      <c r="M45" s="100"/>
    </row>
    <row r="46" spans="1:13" ht="15.75" x14ac:dyDescent="0.25">
      <c r="A46" s="81" t="s">
        <v>33</v>
      </c>
      <c r="B46" s="12" t="s">
        <v>44</v>
      </c>
      <c r="C46" s="11">
        <v>1254</v>
      </c>
      <c r="D46" s="12" t="s">
        <v>38</v>
      </c>
      <c r="E46" s="89"/>
      <c r="F46" s="11" t="s">
        <v>16</v>
      </c>
      <c r="G46" s="13">
        <v>9953</v>
      </c>
      <c r="H46" s="13">
        <v>398</v>
      </c>
      <c r="I46" s="13">
        <f t="shared" si="0"/>
        <v>10351</v>
      </c>
      <c r="J46" s="42"/>
      <c r="K46" s="13"/>
      <c r="L46" s="13">
        <f t="shared" si="1"/>
        <v>0</v>
      </c>
      <c r="M46" s="100"/>
    </row>
    <row r="47" spans="1:13" ht="31.5" x14ac:dyDescent="0.25">
      <c r="A47" s="81" t="s">
        <v>33</v>
      </c>
      <c r="B47" s="12" t="s">
        <v>45</v>
      </c>
      <c r="C47" s="11">
        <v>1254</v>
      </c>
      <c r="D47" s="12" t="s">
        <v>38</v>
      </c>
      <c r="E47" s="89"/>
      <c r="F47" s="11" t="s">
        <v>46</v>
      </c>
      <c r="G47" s="13">
        <v>8310</v>
      </c>
      <c r="H47" s="13">
        <v>8</v>
      </c>
      <c r="I47" s="13">
        <f t="shared" si="0"/>
        <v>8318</v>
      </c>
      <c r="J47" s="42"/>
      <c r="K47" s="13"/>
      <c r="L47" s="13">
        <f t="shared" si="1"/>
        <v>0</v>
      </c>
      <c r="M47" s="100"/>
    </row>
    <row r="48" spans="1:13" ht="31.5" x14ac:dyDescent="0.25">
      <c r="A48" s="117" t="s">
        <v>33</v>
      </c>
      <c r="B48" s="12" t="s">
        <v>47</v>
      </c>
      <c r="C48" s="11">
        <v>1254</v>
      </c>
      <c r="D48" s="12" t="s">
        <v>38</v>
      </c>
      <c r="E48" s="89"/>
      <c r="F48" s="11"/>
      <c r="G48" s="13">
        <v>42</v>
      </c>
      <c r="H48" s="13">
        <v>7</v>
      </c>
      <c r="I48" s="13">
        <f t="shared" si="0"/>
        <v>49</v>
      </c>
      <c r="J48" s="42"/>
      <c r="K48" s="13"/>
      <c r="L48" s="13">
        <f t="shared" si="1"/>
        <v>0</v>
      </c>
      <c r="M48" s="100"/>
    </row>
    <row r="49" spans="1:13" ht="31.5" x14ac:dyDescent="0.25">
      <c r="A49" s="117" t="s">
        <v>33</v>
      </c>
      <c r="B49" s="12" t="s">
        <v>48</v>
      </c>
      <c r="C49" s="11">
        <v>1254</v>
      </c>
      <c r="D49" s="12" t="s">
        <v>34</v>
      </c>
      <c r="E49" s="89"/>
      <c r="F49" s="11" t="s">
        <v>16</v>
      </c>
      <c r="G49" s="13">
        <v>408</v>
      </c>
      <c r="H49" s="13">
        <v>119</v>
      </c>
      <c r="I49" s="13">
        <f t="shared" si="0"/>
        <v>527</v>
      </c>
      <c r="J49" s="42"/>
      <c r="K49" s="13"/>
      <c r="L49" s="13">
        <f t="shared" si="1"/>
        <v>0</v>
      </c>
      <c r="M49" s="100"/>
    </row>
    <row r="50" spans="1:13" ht="31.5" x14ac:dyDescent="0.25">
      <c r="A50" s="117" t="s">
        <v>33</v>
      </c>
      <c r="B50" s="12" t="s">
        <v>49</v>
      </c>
      <c r="C50" s="11">
        <v>1254</v>
      </c>
      <c r="D50" s="12" t="s">
        <v>34</v>
      </c>
      <c r="E50" s="89"/>
      <c r="F50" s="11" t="s">
        <v>46</v>
      </c>
      <c r="G50" s="13">
        <v>94</v>
      </c>
      <c r="H50" s="13">
        <v>1</v>
      </c>
      <c r="I50" s="13">
        <f t="shared" si="0"/>
        <v>95</v>
      </c>
      <c r="J50" s="42"/>
      <c r="K50" s="13"/>
      <c r="L50" s="13">
        <f t="shared" si="1"/>
        <v>0</v>
      </c>
      <c r="M50" s="100"/>
    </row>
    <row r="51" spans="1:13" ht="31.5" x14ac:dyDescent="0.25">
      <c r="A51" s="117" t="s">
        <v>33</v>
      </c>
      <c r="B51" s="12" t="s">
        <v>50</v>
      </c>
      <c r="C51" s="11">
        <v>1254</v>
      </c>
      <c r="D51" s="12" t="s">
        <v>34</v>
      </c>
      <c r="E51" s="89"/>
      <c r="F51" s="11" t="s">
        <v>16</v>
      </c>
      <c r="G51" s="13">
        <v>298</v>
      </c>
      <c r="H51" s="13">
        <v>107</v>
      </c>
      <c r="I51" s="13">
        <f t="shared" si="0"/>
        <v>405</v>
      </c>
      <c r="J51" s="42"/>
      <c r="K51" s="13"/>
      <c r="L51" s="13">
        <f t="shared" si="1"/>
        <v>0</v>
      </c>
      <c r="M51" s="100"/>
    </row>
    <row r="52" spans="1:13" ht="31.5" x14ac:dyDescent="0.25">
      <c r="A52" s="117" t="s">
        <v>33</v>
      </c>
      <c r="B52" s="12" t="s">
        <v>51</v>
      </c>
      <c r="C52" s="11">
        <v>1254</v>
      </c>
      <c r="D52" s="12" t="s">
        <v>34</v>
      </c>
      <c r="E52" s="89"/>
      <c r="F52" s="11" t="s">
        <v>16</v>
      </c>
      <c r="G52" s="13">
        <v>452</v>
      </c>
      <c r="H52" s="13">
        <v>37</v>
      </c>
      <c r="I52" s="13">
        <f t="shared" si="0"/>
        <v>489</v>
      </c>
      <c r="J52" s="42"/>
      <c r="K52" s="13"/>
      <c r="L52" s="13">
        <f t="shared" si="1"/>
        <v>0</v>
      </c>
      <c r="M52" s="100"/>
    </row>
    <row r="53" spans="1:13" ht="15.75" x14ac:dyDescent="0.25">
      <c r="A53" s="117" t="s">
        <v>33</v>
      </c>
      <c r="B53" s="12" t="s">
        <v>52</v>
      </c>
      <c r="C53" s="11">
        <v>1254</v>
      </c>
      <c r="D53" s="12" t="s">
        <v>38</v>
      </c>
      <c r="E53" s="89"/>
      <c r="F53" s="11" t="s">
        <v>16</v>
      </c>
      <c r="G53" s="13">
        <v>442</v>
      </c>
      <c r="H53" s="13">
        <v>44</v>
      </c>
      <c r="I53" s="13">
        <f t="shared" si="0"/>
        <v>486</v>
      </c>
      <c r="J53" s="42"/>
      <c r="K53" s="13"/>
      <c r="L53" s="13">
        <f t="shared" si="1"/>
        <v>0</v>
      </c>
      <c r="M53" s="100"/>
    </row>
    <row r="54" spans="1:13" ht="31.5" x14ac:dyDescent="0.25">
      <c r="A54" s="117" t="s">
        <v>33</v>
      </c>
      <c r="B54" s="12" t="s">
        <v>53</v>
      </c>
      <c r="C54" s="11">
        <v>1254</v>
      </c>
      <c r="D54" s="12" t="s">
        <v>38</v>
      </c>
      <c r="E54" s="89"/>
      <c r="F54" s="11" t="s">
        <v>46</v>
      </c>
      <c r="G54" s="13">
        <v>913</v>
      </c>
      <c r="H54" s="13">
        <v>10</v>
      </c>
      <c r="I54" s="13">
        <f t="shared" si="0"/>
        <v>923</v>
      </c>
      <c r="J54" s="42"/>
      <c r="K54" s="13"/>
      <c r="L54" s="13">
        <f t="shared" si="1"/>
        <v>0</v>
      </c>
      <c r="M54" s="100"/>
    </row>
    <row r="55" spans="1:13" ht="31.5" x14ac:dyDescent="0.25">
      <c r="A55" s="117" t="s">
        <v>33</v>
      </c>
      <c r="B55" s="12" t="s">
        <v>54</v>
      </c>
      <c r="C55" s="11">
        <v>1254</v>
      </c>
      <c r="D55" s="12" t="s">
        <v>38</v>
      </c>
      <c r="E55" s="89"/>
      <c r="F55" s="11" t="s">
        <v>16</v>
      </c>
      <c r="G55" s="13">
        <v>418</v>
      </c>
      <c r="H55" s="13">
        <v>211</v>
      </c>
      <c r="I55" s="13">
        <f t="shared" si="0"/>
        <v>629</v>
      </c>
      <c r="J55" s="42"/>
      <c r="K55" s="13"/>
      <c r="L55" s="13">
        <f t="shared" si="1"/>
        <v>0</v>
      </c>
      <c r="M55" s="100"/>
    </row>
    <row r="56" spans="1:13" ht="31.5" x14ac:dyDescent="0.25">
      <c r="A56" s="117" t="s">
        <v>33</v>
      </c>
      <c r="B56" s="12" t="s">
        <v>55</v>
      </c>
      <c r="C56" s="11">
        <v>1254</v>
      </c>
      <c r="D56" s="12" t="s">
        <v>34</v>
      </c>
      <c r="E56" s="89"/>
      <c r="F56" s="11" t="s">
        <v>16</v>
      </c>
      <c r="G56" s="13">
        <v>257</v>
      </c>
      <c r="H56" s="13">
        <v>104</v>
      </c>
      <c r="I56" s="13">
        <f t="shared" si="0"/>
        <v>361</v>
      </c>
      <c r="J56" s="42"/>
      <c r="K56" s="13"/>
      <c r="L56" s="13">
        <f t="shared" si="1"/>
        <v>0</v>
      </c>
      <c r="M56" s="100"/>
    </row>
    <row r="57" spans="1:13" ht="31.5" x14ac:dyDescent="0.25">
      <c r="A57" s="117" t="s">
        <v>33</v>
      </c>
      <c r="B57" s="12" t="s">
        <v>56</v>
      </c>
      <c r="C57" s="11">
        <v>1254</v>
      </c>
      <c r="D57" s="12" t="s">
        <v>34</v>
      </c>
      <c r="E57" s="89"/>
      <c r="F57" s="11" t="s">
        <v>46</v>
      </c>
      <c r="G57" s="13">
        <v>81</v>
      </c>
      <c r="H57" s="13">
        <v>1</v>
      </c>
      <c r="I57" s="13">
        <f t="shared" si="0"/>
        <v>82</v>
      </c>
      <c r="J57" s="42"/>
      <c r="K57" s="13"/>
      <c r="L57" s="13">
        <f t="shared" si="1"/>
        <v>0</v>
      </c>
      <c r="M57" s="100"/>
    </row>
    <row r="58" spans="1:13" ht="31.5" x14ac:dyDescent="0.25">
      <c r="A58" s="117" t="s">
        <v>33</v>
      </c>
      <c r="B58" s="12" t="s">
        <v>57</v>
      </c>
      <c r="C58" s="11">
        <v>1254</v>
      </c>
      <c r="D58" s="12" t="s">
        <v>34</v>
      </c>
      <c r="E58" s="89"/>
      <c r="F58" s="11" t="s">
        <v>16</v>
      </c>
      <c r="G58" s="13">
        <v>324</v>
      </c>
      <c r="H58" s="13">
        <v>40</v>
      </c>
      <c r="I58" s="13">
        <f t="shared" si="0"/>
        <v>364</v>
      </c>
      <c r="J58" s="42"/>
      <c r="K58" s="13"/>
      <c r="L58" s="13">
        <f t="shared" si="1"/>
        <v>0</v>
      </c>
      <c r="M58" s="100"/>
    </row>
    <row r="59" spans="1:13" ht="31.5" x14ac:dyDescent="0.25">
      <c r="A59" s="117" t="s">
        <v>33</v>
      </c>
      <c r="B59" s="12" t="s">
        <v>58</v>
      </c>
      <c r="C59" s="11">
        <v>1254</v>
      </c>
      <c r="D59" s="12" t="s">
        <v>38</v>
      </c>
      <c r="E59" s="89"/>
      <c r="F59" s="11" t="s">
        <v>16</v>
      </c>
      <c r="G59" s="13">
        <v>5235</v>
      </c>
      <c r="H59" s="13">
        <v>397</v>
      </c>
      <c r="I59" s="13">
        <f t="shared" si="0"/>
        <v>5632</v>
      </c>
      <c r="J59" s="42"/>
      <c r="K59" s="13"/>
      <c r="L59" s="13">
        <f t="shared" si="1"/>
        <v>0</v>
      </c>
      <c r="M59" s="100"/>
    </row>
    <row r="60" spans="1:13" ht="31.5" x14ac:dyDescent="0.25">
      <c r="A60" s="117" t="s">
        <v>33</v>
      </c>
      <c r="B60" s="72" t="s">
        <v>385</v>
      </c>
      <c r="C60" s="11"/>
      <c r="D60" s="12" t="s">
        <v>38</v>
      </c>
      <c r="E60" s="89"/>
      <c r="F60" s="11"/>
      <c r="G60" s="13">
        <v>540</v>
      </c>
      <c r="H60" s="13">
        <v>1</v>
      </c>
      <c r="I60" s="13">
        <f t="shared" si="0"/>
        <v>541</v>
      </c>
      <c r="J60" s="42"/>
      <c r="K60" s="13"/>
      <c r="L60" s="13">
        <f t="shared" si="1"/>
        <v>0</v>
      </c>
      <c r="M60" s="100"/>
    </row>
    <row r="61" spans="1:13" ht="47.25" x14ac:dyDescent="0.25">
      <c r="A61" s="117" t="s">
        <v>33</v>
      </c>
      <c r="B61" s="12" t="s">
        <v>59</v>
      </c>
      <c r="C61" s="11">
        <v>1254</v>
      </c>
      <c r="D61" s="12" t="s">
        <v>34</v>
      </c>
      <c r="E61" s="89"/>
      <c r="F61" s="11"/>
      <c r="G61" s="13">
        <v>131</v>
      </c>
      <c r="H61" s="13">
        <v>1</v>
      </c>
      <c r="I61" s="13">
        <f t="shared" si="0"/>
        <v>132</v>
      </c>
      <c r="J61" s="42"/>
      <c r="K61" s="13"/>
      <c r="L61" s="13">
        <f t="shared" si="1"/>
        <v>0</v>
      </c>
      <c r="M61" s="101"/>
    </row>
    <row r="62" spans="1:13" ht="31.5" x14ac:dyDescent="0.25">
      <c r="A62" s="117" t="s">
        <v>60</v>
      </c>
      <c r="B62" s="12" t="s">
        <v>61</v>
      </c>
      <c r="C62" s="11"/>
      <c r="D62" s="12"/>
      <c r="E62" s="89"/>
      <c r="F62" s="11" t="s">
        <v>16</v>
      </c>
      <c r="G62" s="13">
        <v>1</v>
      </c>
      <c r="H62" s="13">
        <v>1</v>
      </c>
      <c r="I62" s="13">
        <f t="shared" si="0"/>
        <v>2</v>
      </c>
      <c r="J62" s="42"/>
      <c r="K62" s="13"/>
      <c r="L62" s="13">
        <f t="shared" si="1"/>
        <v>0</v>
      </c>
      <c r="M62" s="99" t="s">
        <v>546</v>
      </c>
    </row>
    <row r="63" spans="1:13" ht="31.5" x14ac:dyDescent="0.25">
      <c r="A63" s="117" t="s">
        <v>60</v>
      </c>
      <c r="B63" s="12" t="s">
        <v>62</v>
      </c>
      <c r="C63" s="11"/>
      <c r="D63" s="12"/>
      <c r="E63" s="89"/>
      <c r="F63" s="11" t="s">
        <v>16</v>
      </c>
      <c r="G63" s="13">
        <v>1038</v>
      </c>
      <c r="H63" s="13">
        <v>3240</v>
      </c>
      <c r="I63" s="13">
        <f t="shared" si="0"/>
        <v>4278</v>
      </c>
      <c r="J63" s="42"/>
      <c r="K63" s="13"/>
      <c r="L63" s="13">
        <f t="shared" si="1"/>
        <v>0</v>
      </c>
      <c r="M63" s="100"/>
    </row>
    <row r="64" spans="1:13" ht="15.75" x14ac:dyDescent="0.25">
      <c r="A64" s="117" t="s">
        <v>60</v>
      </c>
      <c r="B64" s="12" t="s">
        <v>309</v>
      </c>
      <c r="C64" s="11"/>
      <c r="D64" s="12"/>
      <c r="E64" s="89"/>
      <c r="F64" s="11"/>
      <c r="G64" s="13">
        <v>1</v>
      </c>
      <c r="H64" s="13">
        <v>1</v>
      </c>
      <c r="I64" s="13">
        <v>1</v>
      </c>
      <c r="J64" s="42"/>
      <c r="K64" s="13"/>
      <c r="L64" s="13"/>
      <c r="M64" s="100"/>
    </row>
    <row r="65" spans="1:13" ht="15.75" x14ac:dyDescent="0.25">
      <c r="A65" s="117" t="s">
        <v>60</v>
      </c>
      <c r="B65" s="12" t="s">
        <v>63</v>
      </c>
      <c r="C65" s="11"/>
      <c r="D65" s="12"/>
      <c r="E65" s="89"/>
      <c r="F65" s="11" t="s">
        <v>16</v>
      </c>
      <c r="G65" s="13">
        <v>167</v>
      </c>
      <c r="H65" s="13">
        <v>1236</v>
      </c>
      <c r="I65" s="13">
        <f t="shared" ref="I65:I130" si="2">G65+H65</f>
        <v>1403</v>
      </c>
      <c r="J65" s="42"/>
      <c r="K65" s="13"/>
      <c r="L65" s="13">
        <f t="shared" ref="L65:L130" si="3">J65*I65</f>
        <v>0</v>
      </c>
      <c r="M65" s="100"/>
    </row>
    <row r="66" spans="1:13" ht="31.5" x14ac:dyDescent="0.25">
      <c r="A66" s="117" t="s">
        <v>60</v>
      </c>
      <c r="B66" s="12" t="s">
        <v>64</v>
      </c>
      <c r="C66" s="11"/>
      <c r="D66" s="12"/>
      <c r="E66" s="89"/>
      <c r="F66" s="11"/>
      <c r="G66" s="13">
        <v>64</v>
      </c>
      <c r="H66" s="13">
        <v>1</v>
      </c>
      <c r="I66" s="13">
        <f t="shared" si="2"/>
        <v>65</v>
      </c>
      <c r="J66" s="42"/>
      <c r="K66" s="13"/>
      <c r="L66" s="13">
        <f t="shared" si="3"/>
        <v>0</v>
      </c>
      <c r="M66" s="101"/>
    </row>
    <row r="67" spans="1:13" ht="31.5" x14ac:dyDescent="0.25">
      <c r="A67" s="117" t="s">
        <v>65</v>
      </c>
      <c r="B67" s="12" t="s">
        <v>552</v>
      </c>
      <c r="C67" s="11">
        <v>147</v>
      </c>
      <c r="D67" s="12" t="s">
        <v>66</v>
      </c>
      <c r="E67" s="89"/>
      <c r="F67" s="11" t="s">
        <v>16</v>
      </c>
      <c r="G67" s="13">
        <v>72</v>
      </c>
      <c r="H67" s="13">
        <v>36</v>
      </c>
      <c r="I67" s="13">
        <f t="shared" si="2"/>
        <v>108</v>
      </c>
      <c r="J67" s="42"/>
      <c r="K67" s="13"/>
      <c r="L67" s="13">
        <f t="shared" si="3"/>
        <v>0</v>
      </c>
      <c r="M67" s="99" t="s">
        <v>546</v>
      </c>
    </row>
    <row r="68" spans="1:13" ht="47.25" x14ac:dyDescent="0.25">
      <c r="A68" s="117" t="s">
        <v>65</v>
      </c>
      <c r="B68" s="12" t="s">
        <v>313</v>
      </c>
      <c r="C68" s="11"/>
      <c r="D68" s="12" t="s">
        <v>71</v>
      </c>
      <c r="E68" s="89"/>
      <c r="F68" s="11"/>
      <c r="G68" s="13">
        <v>1</v>
      </c>
      <c r="H68" s="13">
        <v>1</v>
      </c>
      <c r="I68" s="13">
        <v>1</v>
      </c>
      <c r="J68" s="42"/>
      <c r="K68" s="13"/>
      <c r="L68" s="13"/>
      <c r="M68" s="100"/>
    </row>
    <row r="69" spans="1:13" ht="31.5" x14ac:dyDescent="0.25">
      <c r="A69" s="117" t="s">
        <v>65</v>
      </c>
      <c r="B69" s="12" t="s">
        <v>305</v>
      </c>
      <c r="C69" s="11"/>
      <c r="D69" s="12" t="s">
        <v>66</v>
      </c>
      <c r="E69" s="89"/>
      <c r="F69" s="11"/>
      <c r="G69" s="13">
        <v>1</v>
      </c>
      <c r="H69" s="13">
        <v>1</v>
      </c>
      <c r="I69" s="13">
        <f>G69+H69</f>
        <v>2</v>
      </c>
      <c r="J69" s="42"/>
      <c r="K69" s="13"/>
      <c r="L69" s="13"/>
      <c r="M69" s="100"/>
    </row>
    <row r="70" spans="1:13" ht="31.5" x14ac:dyDescent="0.25">
      <c r="A70" s="117" t="s">
        <v>65</v>
      </c>
      <c r="B70" s="12" t="s">
        <v>308</v>
      </c>
      <c r="C70" s="11"/>
      <c r="D70" s="12" t="s">
        <v>66</v>
      </c>
      <c r="E70" s="89"/>
      <c r="F70" s="11"/>
      <c r="G70" s="13">
        <v>1</v>
      </c>
      <c r="H70" s="13">
        <v>1</v>
      </c>
      <c r="I70" s="13">
        <f>G70+H70</f>
        <v>2</v>
      </c>
      <c r="J70" s="42"/>
      <c r="K70" s="13"/>
      <c r="L70" s="13"/>
      <c r="M70" s="101"/>
    </row>
    <row r="71" spans="1:13" ht="31.5" x14ac:dyDescent="0.25">
      <c r="A71" s="117" t="s">
        <v>65</v>
      </c>
      <c r="B71" s="117" t="s">
        <v>550</v>
      </c>
      <c r="C71" s="11">
        <v>147</v>
      </c>
      <c r="D71" s="12" t="s">
        <v>66</v>
      </c>
      <c r="E71" s="89"/>
      <c r="F71" s="11" t="s">
        <v>16</v>
      </c>
      <c r="G71" s="13">
        <v>1794</v>
      </c>
      <c r="H71" s="13">
        <v>66</v>
      </c>
      <c r="I71" s="13">
        <f t="shared" si="2"/>
        <v>1860</v>
      </c>
      <c r="J71" s="42"/>
      <c r="K71" s="13"/>
      <c r="L71" s="13">
        <f t="shared" si="3"/>
        <v>0</v>
      </c>
      <c r="M71" s="82" t="s">
        <v>547</v>
      </c>
    </row>
    <row r="72" spans="1:13" ht="31.5" x14ac:dyDescent="0.25">
      <c r="A72" s="117" t="s">
        <v>65</v>
      </c>
      <c r="B72" s="12" t="s">
        <v>68</v>
      </c>
      <c r="C72" s="11"/>
      <c r="D72" s="12" t="s">
        <v>66</v>
      </c>
      <c r="E72" s="89"/>
      <c r="F72" s="11" t="s">
        <v>16</v>
      </c>
      <c r="G72" s="13">
        <v>165</v>
      </c>
      <c r="H72" s="13">
        <v>3</v>
      </c>
      <c r="I72" s="13">
        <f t="shared" si="2"/>
        <v>168</v>
      </c>
      <c r="J72" s="42"/>
      <c r="K72" s="13"/>
      <c r="L72" s="13">
        <f t="shared" si="3"/>
        <v>0</v>
      </c>
      <c r="M72" s="99" t="s">
        <v>546</v>
      </c>
    </row>
    <row r="73" spans="1:13" ht="31.5" x14ac:dyDescent="0.25">
      <c r="A73" s="117" t="s">
        <v>65</v>
      </c>
      <c r="B73" s="12" t="s">
        <v>69</v>
      </c>
      <c r="C73" s="11">
        <v>229</v>
      </c>
      <c r="D73" s="12" t="s">
        <v>66</v>
      </c>
      <c r="E73" s="89"/>
      <c r="F73" s="11" t="s">
        <v>16</v>
      </c>
      <c r="G73" s="13">
        <v>36</v>
      </c>
      <c r="H73" s="13">
        <v>6</v>
      </c>
      <c r="I73" s="13">
        <f t="shared" si="2"/>
        <v>42</v>
      </c>
      <c r="J73" s="42"/>
      <c r="K73" s="13"/>
      <c r="L73" s="13">
        <f t="shared" si="3"/>
        <v>0</v>
      </c>
      <c r="M73" s="100"/>
    </row>
    <row r="74" spans="1:13" ht="47.25" x14ac:dyDescent="0.25">
      <c r="A74" s="117" t="s">
        <v>65</v>
      </c>
      <c r="B74" s="12" t="s">
        <v>70</v>
      </c>
      <c r="C74" s="11">
        <v>157</v>
      </c>
      <c r="D74" s="12" t="s">
        <v>71</v>
      </c>
      <c r="E74" s="89"/>
      <c r="F74" s="11" t="s">
        <v>16</v>
      </c>
      <c r="G74" s="13">
        <v>730</v>
      </c>
      <c r="H74" s="13">
        <v>137</v>
      </c>
      <c r="I74" s="13">
        <f t="shared" si="2"/>
        <v>867</v>
      </c>
      <c r="J74" s="42"/>
      <c r="K74" s="13"/>
      <c r="L74" s="13">
        <f t="shared" si="3"/>
        <v>0</v>
      </c>
      <c r="M74" s="100"/>
    </row>
    <row r="75" spans="1:13" ht="30.75" x14ac:dyDescent="0.25">
      <c r="A75" s="117" t="s">
        <v>65</v>
      </c>
      <c r="B75" s="12" t="s">
        <v>72</v>
      </c>
      <c r="C75" s="11">
        <v>157</v>
      </c>
      <c r="D75" s="12" t="s">
        <v>73</v>
      </c>
      <c r="E75" s="89"/>
      <c r="F75" s="11" t="s">
        <v>16</v>
      </c>
      <c r="G75" s="13">
        <v>2985</v>
      </c>
      <c r="H75" s="13">
        <v>257</v>
      </c>
      <c r="I75" s="13">
        <f t="shared" si="2"/>
        <v>3242</v>
      </c>
      <c r="J75" s="42"/>
      <c r="K75" s="13"/>
      <c r="L75" s="13">
        <f t="shared" si="3"/>
        <v>0</v>
      </c>
      <c r="M75" s="100"/>
    </row>
    <row r="76" spans="1:13" ht="47.25" x14ac:dyDescent="0.25">
      <c r="A76" s="117" t="s">
        <v>65</v>
      </c>
      <c r="B76" s="12" t="s">
        <v>74</v>
      </c>
      <c r="C76" s="11">
        <v>157</v>
      </c>
      <c r="D76" s="12" t="s">
        <v>71</v>
      </c>
      <c r="E76" s="89"/>
      <c r="F76" s="11" t="s">
        <v>16</v>
      </c>
      <c r="G76" s="13">
        <v>1128</v>
      </c>
      <c r="H76" s="13">
        <v>2532</v>
      </c>
      <c r="I76" s="13">
        <f t="shared" si="2"/>
        <v>3660</v>
      </c>
      <c r="J76" s="42"/>
      <c r="K76" s="13"/>
      <c r="L76" s="13">
        <f t="shared" si="3"/>
        <v>0</v>
      </c>
      <c r="M76" s="100"/>
    </row>
    <row r="77" spans="1:13" ht="47.25" x14ac:dyDescent="0.25">
      <c r="A77" s="117" t="s">
        <v>65</v>
      </c>
      <c r="B77" s="12" t="s">
        <v>75</v>
      </c>
      <c r="C77" s="11">
        <v>157</v>
      </c>
      <c r="D77" s="12" t="s">
        <v>71</v>
      </c>
      <c r="E77" s="89"/>
      <c r="F77" s="11" t="s">
        <v>16</v>
      </c>
      <c r="G77" s="13">
        <v>1</v>
      </c>
      <c r="H77" s="13">
        <v>1</v>
      </c>
      <c r="I77" s="13">
        <f t="shared" si="2"/>
        <v>2</v>
      </c>
      <c r="J77" s="42"/>
      <c r="K77" s="13"/>
      <c r="L77" s="13">
        <f t="shared" si="3"/>
        <v>0</v>
      </c>
      <c r="M77" s="100"/>
    </row>
    <row r="78" spans="1:13" ht="47.25" x14ac:dyDescent="0.25">
      <c r="A78" s="117" t="s">
        <v>65</v>
      </c>
      <c r="B78" s="12" t="s">
        <v>76</v>
      </c>
      <c r="C78" s="11">
        <v>157</v>
      </c>
      <c r="D78" s="12" t="s">
        <v>71</v>
      </c>
      <c r="E78" s="89"/>
      <c r="F78" s="11"/>
      <c r="G78" s="13">
        <v>194</v>
      </c>
      <c r="H78" s="13">
        <v>36</v>
      </c>
      <c r="I78" s="13">
        <f t="shared" si="2"/>
        <v>230</v>
      </c>
      <c r="J78" s="42"/>
      <c r="K78" s="13"/>
      <c r="L78" s="13">
        <f t="shared" si="3"/>
        <v>0</v>
      </c>
      <c r="M78" s="100"/>
    </row>
    <row r="79" spans="1:13" ht="47.25" x14ac:dyDescent="0.25">
      <c r="A79" s="117" t="s">
        <v>65</v>
      </c>
      <c r="B79" s="12" t="s">
        <v>77</v>
      </c>
      <c r="C79" s="11">
        <v>157</v>
      </c>
      <c r="D79" s="12" t="s">
        <v>71</v>
      </c>
      <c r="E79" s="89"/>
      <c r="F79" s="11" t="s">
        <v>16</v>
      </c>
      <c r="G79" s="13">
        <v>71</v>
      </c>
      <c r="H79" s="13">
        <v>53</v>
      </c>
      <c r="I79" s="13">
        <f t="shared" si="2"/>
        <v>124</v>
      </c>
      <c r="J79" s="42"/>
      <c r="K79" s="13"/>
      <c r="L79" s="13">
        <f t="shared" si="3"/>
        <v>0</v>
      </c>
      <c r="M79" s="100"/>
    </row>
    <row r="80" spans="1:13" ht="31.5" x14ac:dyDescent="0.25">
      <c r="A80" s="117" t="s">
        <v>65</v>
      </c>
      <c r="B80" s="12" t="s">
        <v>78</v>
      </c>
      <c r="C80" s="11"/>
      <c r="D80" s="12" t="s">
        <v>66</v>
      </c>
      <c r="E80" s="89"/>
      <c r="F80" s="11" t="s">
        <v>16</v>
      </c>
      <c r="G80" s="13">
        <v>416</v>
      </c>
      <c r="H80" s="13">
        <v>4</v>
      </c>
      <c r="I80" s="13">
        <f t="shared" si="2"/>
        <v>420</v>
      </c>
      <c r="J80" s="42"/>
      <c r="K80" s="13"/>
      <c r="L80" s="13">
        <f t="shared" si="3"/>
        <v>0</v>
      </c>
      <c r="M80" s="100"/>
    </row>
    <row r="81" spans="1:13" ht="47.25" x14ac:dyDescent="0.25">
      <c r="A81" s="117" t="s">
        <v>65</v>
      </c>
      <c r="B81" s="72" t="s">
        <v>79</v>
      </c>
      <c r="C81" s="11">
        <v>746</v>
      </c>
      <c r="D81" s="12" t="s">
        <v>337</v>
      </c>
      <c r="E81" s="89"/>
      <c r="F81" s="11" t="s">
        <v>16</v>
      </c>
      <c r="G81" s="13">
        <v>12528</v>
      </c>
      <c r="H81" s="13">
        <v>1</v>
      </c>
      <c r="I81" s="13">
        <f t="shared" si="2"/>
        <v>12529</v>
      </c>
      <c r="J81" s="42"/>
      <c r="K81" s="13"/>
      <c r="L81" s="13">
        <f t="shared" si="3"/>
        <v>0</v>
      </c>
      <c r="M81" s="100"/>
    </row>
    <row r="82" spans="1:13" ht="47.25" x14ac:dyDescent="0.25">
      <c r="A82" s="117" t="s">
        <v>65</v>
      </c>
      <c r="B82" s="12" t="s">
        <v>718</v>
      </c>
      <c r="C82" s="11">
        <v>746</v>
      </c>
      <c r="D82" s="12" t="s">
        <v>71</v>
      </c>
      <c r="E82" s="89"/>
      <c r="F82" s="11" t="s">
        <v>81</v>
      </c>
      <c r="G82" s="13">
        <v>2904</v>
      </c>
      <c r="H82" s="13">
        <v>36</v>
      </c>
      <c r="I82" s="13">
        <f t="shared" si="2"/>
        <v>2940</v>
      </c>
      <c r="J82" s="42"/>
      <c r="K82" s="13"/>
      <c r="L82" s="13">
        <f t="shared" si="3"/>
        <v>0</v>
      </c>
      <c r="M82" s="100"/>
    </row>
    <row r="83" spans="1:13" ht="31.5" x14ac:dyDescent="0.25">
      <c r="A83" s="117" t="s">
        <v>65</v>
      </c>
      <c r="B83" s="72" t="s">
        <v>719</v>
      </c>
      <c r="C83" s="11">
        <v>746</v>
      </c>
      <c r="D83" s="12" t="s">
        <v>338</v>
      </c>
      <c r="E83" s="89"/>
      <c r="F83" s="11" t="s">
        <v>16</v>
      </c>
      <c r="G83" s="13">
        <v>204504</v>
      </c>
      <c r="H83" s="13">
        <v>68232</v>
      </c>
      <c r="I83" s="13">
        <f t="shared" si="2"/>
        <v>272736</v>
      </c>
      <c r="J83" s="42"/>
      <c r="K83" s="13"/>
      <c r="L83" s="13">
        <f t="shared" si="3"/>
        <v>0</v>
      </c>
      <c r="M83" s="100"/>
    </row>
    <row r="84" spans="1:13" ht="31.5" x14ac:dyDescent="0.25">
      <c r="A84" s="117" t="s">
        <v>65</v>
      </c>
      <c r="B84" s="12" t="s">
        <v>720</v>
      </c>
      <c r="C84" s="11">
        <v>746</v>
      </c>
      <c r="D84" s="12" t="s">
        <v>338</v>
      </c>
      <c r="E84" s="89"/>
      <c r="F84" s="11" t="s">
        <v>16</v>
      </c>
      <c r="G84" s="13">
        <v>816</v>
      </c>
      <c r="H84" s="13">
        <v>7104</v>
      </c>
      <c r="I84" s="13">
        <f t="shared" si="2"/>
        <v>7920</v>
      </c>
      <c r="J84" s="42"/>
      <c r="K84" s="13"/>
      <c r="L84" s="13">
        <f t="shared" si="3"/>
        <v>0</v>
      </c>
      <c r="M84" s="100"/>
    </row>
    <row r="85" spans="1:13" ht="31.5" x14ac:dyDescent="0.25">
      <c r="A85" s="117" t="s">
        <v>65</v>
      </c>
      <c r="B85" s="117" t="s">
        <v>495</v>
      </c>
      <c r="C85" s="11">
        <v>746</v>
      </c>
      <c r="D85" s="12" t="s">
        <v>338</v>
      </c>
      <c r="E85" s="89"/>
      <c r="F85" s="11" t="s">
        <v>16</v>
      </c>
      <c r="G85" s="13">
        <v>85464</v>
      </c>
      <c r="H85" s="13">
        <v>3763</v>
      </c>
      <c r="I85" s="13">
        <f t="shared" si="2"/>
        <v>89227</v>
      </c>
      <c r="J85" s="42"/>
      <c r="K85" s="13"/>
      <c r="L85" s="13">
        <f t="shared" si="3"/>
        <v>0</v>
      </c>
      <c r="M85" s="100"/>
    </row>
    <row r="86" spans="1:13" ht="31.5" x14ac:dyDescent="0.25">
      <c r="A86" s="117" t="s">
        <v>65</v>
      </c>
      <c r="B86" s="12" t="s">
        <v>83</v>
      </c>
      <c r="C86" s="11"/>
      <c r="D86" s="12" t="s">
        <v>66</v>
      </c>
      <c r="E86" s="89"/>
      <c r="F86" s="11"/>
      <c r="G86" s="13">
        <v>1</v>
      </c>
      <c r="H86" s="13">
        <v>1</v>
      </c>
      <c r="I86" s="13">
        <f t="shared" si="2"/>
        <v>2</v>
      </c>
      <c r="J86" s="42"/>
      <c r="K86" s="13"/>
      <c r="L86" s="13">
        <f t="shared" si="3"/>
        <v>0</v>
      </c>
      <c r="M86" s="100"/>
    </row>
    <row r="87" spans="1:13" ht="31.5" x14ac:dyDescent="0.25">
      <c r="A87" s="117" t="s">
        <v>65</v>
      </c>
      <c r="B87" s="12" t="s">
        <v>553</v>
      </c>
      <c r="C87" s="11"/>
      <c r="D87" s="12" t="s">
        <v>66</v>
      </c>
      <c r="E87" s="89"/>
      <c r="F87" s="11" t="s">
        <v>82</v>
      </c>
      <c r="G87" s="13">
        <v>630</v>
      </c>
      <c r="H87" s="13">
        <v>114</v>
      </c>
      <c r="I87" s="13">
        <f t="shared" si="2"/>
        <v>744</v>
      </c>
      <c r="J87" s="42"/>
      <c r="K87" s="13"/>
      <c r="L87" s="13">
        <f t="shared" si="3"/>
        <v>0</v>
      </c>
      <c r="M87" s="100"/>
    </row>
    <row r="88" spans="1:13" ht="47.25" x14ac:dyDescent="0.25">
      <c r="A88" s="117" t="s">
        <v>65</v>
      </c>
      <c r="B88" s="12" t="s">
        <v>721</v>
      </c>
      <c r="C88" s="11">
        <v>58</v>
      </c>
      <c r="D88" s="12" t="s">
        <v>84</v>
      </c>
      <c r="E88" s="89"/>
      <c r="F88" s="11" t="s">
        <v>16</v>
      </c>
      <c r="G88" s="13">
        <v>1800</v>
      </c>
      <c r="H88" s="13">
        <v>7812</v>
      </c>
      <c r="I88" s="13">
        <f t="shared" si="2"/>
        <v>9612</v>
      </c>
      <c r="J88" s="42"/>
      <c r="K88" s="13"/>
      <c r="L88" s="13">
        <f t="shared" si="3"/>
        <v>0</v>
      </c>
      <c r="M88" s="100"/>
    </row>
    <row r="89" spans="1:13" ht="31.5" x14ac:dyDescent="0.25">
      <c r="A89" s="117" t="s">
        <v>65</v>
      </c>
      <c r="B89" s="12" t="s">
        <v>722</v>
      </c>
      <c r="C89" s="11">
        <v>58</v>
      </c>
      <c r="D89" s="12" t="s">
        <v>66</v>
      </c>
      <c r="E89" s="89"/>
      <c r="F89" s="11" t="s">
        <v>16</v>
      </c>
      <c r="G89" s="13">
        <v>7901</v>
      </c>
      <c r="H89" s="13">
        <v>688</v>
      </c>
      <c r="I89" s="13">
        <f t="shared" si="2"/>
        <v>8589</v>
      </c>
      <c r="J89" s="42"/>
      <c r="K89" s="13"/>
      <c r="L89" s="13">
        <f t="shared" si="3"/>
        <v>0</v>
      </c>
      <c r="M89" s="100"/>
    </row>
    <row r="90" spans="1:13" ht="47.25" x14ac:dyDescent="0.25">
      <c r="A90" s="117" t="s">
        <v>65</v>
      </c>
      <c r="B90" s="12" t="s">
        <v>85</v>
      </c>
      <c r="C90" s="11">
        <v>730</v>
      </c>
      <c r="D90" s="12" t="s">
        <v>80</v>
      </c>
      <c r="E90" s="89"/>
      <c r="F90" s="11" t="s">
        <v>16</v>
      </c>
      <c r="G90" s="13">
        <v>1</v>
      </c>
      <c r="H90" s="13">
        <v>1</v>
      </c>
      <c r="I90" s="13">
        <f t="shared" si="2"/>
        <v>2</v>
      </c>
      <c r="J90" s="42"/>
      <c r="K90" s="13"/>
      <c r="L90" s="13">
        <f t="shared" si="3"/>
        <v>0</v>
      </c>
      <c r="M90" s="100"/>
    </row>
    <row r="91" spans="1:13" ht="47.25" x14ac:dyDescent="0.25">
      <c r="A91" s="117" t="s">
        <v>65</v>
      </c>
      <c r="B91" s="12" t="s">
        <v>86</v>
      </c>
      <c r="C91" s="11"/>
      <c r="D91" s="12" t="s">
        <v>71</v>
      </c>
      <c r="E91" s="89"/>
      <c r="F91" s="11" t="s">
        <v>16</v>
      </c>
      <c r="G91" s="13">
        <v>1</v>
      </c>
      <c r="H91" s="13">
        <v>1</v>
      </c>
      <c r="I91" s="13">
        <f t="shared" si="2"/>
        <v>2</v>
      </c>
      <c r="J91" s="42"/>
      <c r="K91" s="13"/>
      <c r="L91" s="13">
        <f t="shared" si="3"/>
        <v>0</v>
      </c>
      <c r="M91" s="100"/>
    </row>
    <row r="92" spans="1:13" ht="31.5" x14ac:dyDescent="0.25">
      <c r="A92" s="117" t="s">
        <v>65</v>
      </c>
      <c r="B92" s="12" t="s">
        <v>513</v>
      </c>
      <c r="C92" s="14" t="s">
        <v>87</v>
      </c>
      <c r="D92" s="12" t="s">
        <v>88</v>
      </c>
      <c r="E92" s="89"/>
      <c r="F92" s="11" t="s">
        <v>16</v>
      </c>
      <c r="G92" s="13">
        <v>2724</v>
      </c>
      <c r="H92" s="13">
        <v>246</v>
      </c>
      <c r="I92" s="13">
        <f t="shared" si="2"/>
        <v>2970</v>
      </c>
      <c r="J92" s="42"/>
      <c r="K92" s="13"/>
      <c r="L92" s="13">
        <f t="shared" si="3"/>
        <v>0</v>
      </c>
      <c r="M92" s="100"/>
    </row>
    <row r="93" spans="1:13" ht="47.25" x14ac:dyDescent="0.25">
      <c r="A93" s="117" t="s">
        <v>65</v>
      </c>
      <c r="B93" s="12" t="s">
        <v>554</v>
      </c>
      <c r="C93" s="11"/>
      <c r="D93" s="12" t="s">
        <v>71</v>
      </c>
      <c r="E93" s="89"/>
      <c r="F93" s="11" t="s">
        <v>16</v>
      </c>
      <c r="G93" s="13">
        <v>828</v>
      </c>
      <c r="H93" s="13">
        <v>948</v>
      </c>
      <c r="I93" s="13">
        <f t="shared" si="2"/>
        <v>1776</v>
      </c>
      <c r="J93" s="42"/>
      <c r="K93" s="13"/>
      <c r="L93" s="13">
        <f t="shared" si="3"/>
        <v>0</v>
      </c>
      <c r="M93" s="100"/>
    </row>
    <row r="94" spans="1:13" ht="31.5" x14ac:dyDescent="0.25">
      <c r="A94" s="117" t="s">
        <v>65</v>
      </c>
      <c r="B94" s="12" t="s">
        <v>89</v>
      </c>
      <c r="C94" s="11">
        <v>143</v>
      </c>
      <c r="D94" s="12" t="s">
        <v>66</v>
      </c>
      <c r="E94" s="89"/>
      <c r="F94" s="11" t="s">
        <v>16</v>
      </c>
      <c r="G94" s="13">
        <v>264</v>
      </c>
      <c r="H94" s="13">
        <v>96</v>
      </c>
      <c r="I94" s="13">
        <f t="shared" si="2"/>
        <v>360</v>
      </c>
      <c r="J94" s="42"/>
      <c r="K94" s="13"/>
      <c r="L94" s="13">
        <f t="shared" si="3"/>
        <v>0</v>
      </c>
      <c r="M94" s="100"/>
    </row>
    <row r="95" spans="1:13" ht="31.5" x14ac:dyDescent="0.25">
      <c r="A95" s="117" t="s">
        <v>65</v>
      </c>
      <c r="B95" s="12" t="s">
        <v>90</v>
      </c>
      <c r="C95" s="11">
        <v>143</v>
      </c>
      <c r="D95" s="12" t="s">
        <v>66</v>
      </c>
      <c r="E95" s="89"/>
      <c r="F95" s="11" t="s">
        <v>82</v>
      </c>
      <c r="G95" s="13">
        <v>1392</v>
      </c>
      <c r="H95" s="13">
        <v>336</v>
      </c>
      <c r="I95" s="13">
        <f t="shared" si="2"/>
        <v>1728</v>
      </c>
      <c r="J95" s="42"/>
      <c r="K95" s="13"/>
      <c r="L95" s="13">
        <f t="shared" si="3"/>
        <v>0</v>
      </c>
      <c r="M95" s="100"/>
    </row>
    <row r="96" spans="1:13" ht="31.5" x14ac:dyDescent="0.25">
      <c r="A96" s="117" t="s">
        <v>65</v>
      </c>
      <c r="B96" s="12" t="s">
        <v>91</v>
      </c>
      <c r="C96" s="11">
        <v>655</v>
      </c>
      <c r="D96" s="12" t="s">
        <v>66</v>
      </c>
      <c r="E96" s="89"/>
      <c r="F96" s="11" t="s">
        <v>16</v>
      </c>
      <c r="G96" s="13">
        <v>4884</v>
      </c>
      <c r="H96" s="13">
        <v>1308</v>
      </c>
      <c r="I96" s="13">
        <f t="shared" si="2"/>
        <v>6192</v>
      </c>
      <c r="J96" s="42"/>
      <c r="K96" s="13"/>
      <c r="L96" s="13">
        <f t="shared" si="3"/>
        <v>0</v>
      </c>
      <c r="M96" s="100"/>
    </row>
    <row r="97" spans="1:13" ht="31.5" x14ac:dyDescent="0.25">
      <c r="A97" s="117" t="s">
        <v>65</v>
      </c>
      <c r="B97" s="12" t="s">
        <v>92</v>
      </c>
      <c r="C97" s="11">
        <v>655</v>
      </c>
      <c r="D97" s="12" t="s">
        <v>66</v>
      </c>
      <c r="E97" s="89"/>
      <c r="F97" s="11" t="s">
        <v>16</v>
      </c>
      <c r="G97" s="13">
        <v>906</v>
      </c>
      <c r="H97" s="13">
        <v>294</v>
      </c>
      <c r="I97" s="13">
        <f t="shared" si="2"/>
        <v>1200</v>
      </c>
      <c r="J97" s="42"/>
      <c r="K97" s="13"/>
      <c r="L97" s="13">
        <f t="shared" si="3"/>
        <v>0</v>
      </c>
      <c r="M97" s="100"/>
    </row>
    <row r="98" spans="1:13" ht="31.5" x14ac:dyDescent="0.25">
      <c r="A98" s="117" t="s">
        <v>65</v>
      </c>
      <c r="B98" s="12" t="s">
        <v>496</v>
      </c>
      <c r="C98" s="11" t="s">
        <v>93</v>
      </c>
      <c r="D98" s="12" t="s">
        <v>66</v>
      </c>
      <c r="E98" s="89"/>
      <c r="F98" s="11" t="s">
        <v>16</v>
      </c>
      <c r="G98" s="13">
        <v>4961</v>
      </c>
      <c r="H98" s="13">
        <v>434</v>
      </c>
      <c r="I98" s="13">
        <f t="shared" si="2"/>
        <v>5395</v>
      </c>
      <c r="J98" s="42"/>
      <c r="K98" s="13"/>
      <c r="L98" s="13">
        <f t="shared" si="3"/>
        <v>0</v>
      </c>
      <c r="M98" s="100"/>
    </row>
    <row r="99" spans="1:13" ht="47.25" x14ac:dyDescent="0.25">
      <c r="A99" s="117" t="s">
        <v>65</v>
      </c>
      <c r="B99" s="12" t="s">
        <v>555</v>
      </c>
      <c r="C99" s="11">
        <v>730</v>
      </c>
      <c r="D99" s="12" t="s">
        <v>71</v>
      </c>
      <c r="E99" s="89"/>
      <c r="F99" s="11" t="s">
        <v>16</v>
      </c>
      <c r="G99" s="13">
        <v>588</v>
      </c>
      <c r="H99" s="13">
        <v>504</v>
      </c>
      <c r="I99" s="13">
        <f t="shared" si="2"/>
        <v>1092</v>
      </c>
      <c r="J99" s="42"/>
      <c r="K99" s="13"/>
      <c r="L99" s="13">
        <f t="shared" si="3"/>
        <v>0</v>
      </c>
      <c r="M99" s="100"/>
    </row>
    <row r="100" spans="1:13" ht="47.25" x14ac:dyDescent="0.25">
      <c r="A100" s="117" t="s">
        <v>65</v>
      </c>
      <c r="B100" s="12" t="s">
        <v>94</v>
      </c>
      <c r="C100" s="11">
        <v>730</v>
      </c>
      <c r="D100" s="12" t="s">
        <v>71</v>
      </c>
      <c r="E100" s="89"/>
      <c r="F100" s="11" t="s">
        <v>16</v>
      </c>
      <c r="G100" s="13">
        <v>1068</v>
      </c>
      <c r="H100" s="13">
        <v>816</v>
      </c>
      <c r="I100" s="13">
        <f t="shared" si="2"/>
        <v>1884</v>
      </c>
      <c r="J100" s="42"/>
      <c r="K100" s="13"/>
      <c r="L100" s="13">
        <f t="shared" si="3"/>
        <v>0</v>
      </c>
      <c r="M100" s="100"/>
    </row>
    <row r="101" spans="1:13" ht="47.25" x14ac:dyDescent="0.25">
      <c r="A101" s="117" t="s">
        <v>65</v>
      </c>
      <c r="B101" s="12" t="s">
        <v>95</v>
      </c>
      <c r="C101" s="11">
        <v>730</v>
      </c>
      <c r="D101" s="12" t="s">
        <v>71</v>
      </c>
      <c r="E101" s="89"/>
      <c r="F101" s="11" t="s">
        <v>16</v>
      </c>
      <c r="G101" s="13">
        <v>16578</v>
      </c>
      <c r="H101" s="13">
        <v>1272</v>
      </c>
      <c r="I101" s="13">
        <f t="shared" si="2"/>
        <v>17850</v>
      </c>
      <c r="J101" s="42"/>
      <c r="K101" s="13"/>
      <c r="L101" s="13">
        <f t="shared" si="3"/>
        <v>0</v>
      </c>
      <c r="M101" s="100"/>
    </row>
    <row r="102" spans="1:13" ht="47.25" x14ac:dyDescent="0.25">
      <c r="A102" s="117" t="s">
        <v>65</v>
      </c>
      <c r="B102" s="12" t="s">
        <v>96</v>
      </c>
      <c r="C102" s="11">
        <v>730</v>
      </c>
      <c r="D102" s="12" t="s">
        <v>71</v>
      </c>
      <c r="E102" s="89"/>
      <c r="F102" s="11" t="s">
        <v>16</v>
      </c>
      <c r="G102" s="13">
        <v>1</v>
      </c>
      <c r="H102" s="13">
        <v>1</v>
      </c>
      <c r="I102" s="13">
        <f t="shared" si="2"/>
        <v>2</v>
      </c>
      <c r="J102" s="42"/>
      <c r="K102" s="13"/>
      <c r="L102" s="13">
        <f t="shared" si="3"/>
        <v>0</v>
      </c>
      <c r="M102" s="100"/>
    </row>
    <row r="103" spans="1:13" ht="31.5" x14ac:dyDescent="0.25">
      <c r="A103" s="117" t="s">
        <v>65</v>
      </c>
      <c r="B103" s="12" t="s">
        <v>97</v>
      </c>
      <c r="C103" s="11"/>
      <c r="D103" s="12" t="s">
        <v>98</v>
      </c>
      <c r="E103" s="89"/>
      <c r="F103" s="11" t="s">
        <v>16</v>
      </c>
      <c r="G103" s="13">
        <v>1</v>
      </c>
      <c r="H103" s="13">
        <v>1</v>
      </c>
      <c r="I103" s="13">
        <f t="shared" si="2"/>
        <v>2</v>
      </c>
      <c r="J103" s="42"/>
      <c r="K103" s="13"/>
      <c r="L103" s="13">
        <f t="shared" si="3"/>
        <v>0</v>
      </c>
      <c r="M103" s="100"/>
    </row>
    <row r="104" spans="1:13" ht="30.75" x14ac:dyDescent="0.25">
      <c r="A104" s="117" t="s">
        <v>65</v>
      </c>
      <c r="B104" s="12" t="s">
        <v>556</v>
      </c>
      <c r="C104" s="11"/>
      <c r="D104" s="12"/>
      <c r="E104" s="89"/>
      <c r="F104" s="11" t="s">
        <v>16</v>
      </c>
      <c r="G104" s="13">
        <v>1</v>
      </c>
      <c r="H104" s="13">
        <v>1</v>
      </c>
      <c r="I104" s="13">
        <f t="shared" si="2"/>
        <v>2</v>
      </c>
      <c r="J104" s="42"/>
      <c r="K104" s="13"/>
      <c r="L104" s="13">
        <f t="shared" si="3"/>
        <v>0</v>
      </c>
      <c r="M104" s="101"/>
    </row>
    <row r="105" spans="1:13" ht="47.25" x14ac:dyDescent="0.25">
      <c r="A105" s="117" t="s">
        <v>65</v>
      </c>
      <c r="B105" s="12" t="s">
        <v>99</v>
      </c>
      <c r="C105" s="11">
        <v>229</v>
      </c>
      <c r="D105" s="12" t="s">
        <v>71</v>
      </c>
      <c r="E105" s="89"/>
      <c r="F105" s="11" t="s">
        <v>16</v>
      </c>
      <c r="G105" s="13">
        <v>690</v>
      </c>
      <c r="H105" s="13">
        <v>60</v>
      </c>
      <c r="I105" s="13">
        <f t="shared" si="2"/>
        <v>750</v>
      </c>
      <c r="J105" s="42"/>
      <c r="K105" s="13"/>
      <c r="L105" s="13">
        <f t="shared" si="3"/>
        <v>0</v>
      </c>
      <c r="M105" s="82" t="s">
        <v>547</v>
      </c>
    </row>
    <row r="106" spans="1:13" ht="47.25" x14ac:dyDescent="0.25">
      <c r="A106" s="117" t="s">
        <v>65</v>
      </c>
      <c r="B106" s="12" t="s">
        <v>549</v>
      </c>
      <c r="C106" s="11"/>
      <c r="D106" s="12" t="s">
        <v>71</v>
      </c>
      <c r="E106" s="89"/>
      <c r="F106" s="11"/>
      <c r="G106" s="13"/>
      <c r="H106" s="13"/>
      <c r="I106" s="13"/>
      <c r="J106" s="42"/>
      <c r="K106" s="13"/>
      <c r="L106" s="13"/>
      <c r="M106" s="82" t="s">
        <v>547</v>
      </c>
    </row>
    <row r="107" spans="1:13" ht="30.75" x14ac:dyDescent="0.25">
      <c r="A107" s="117" t="s">
        <v>65</v>
      </c>
      <c r="B107" s="117" t="s">
        <v>551</v>
      </c>
      <c r="C107" s="11">
        <v>394</v>
      </c>
      <c r="D107" s="12"/>
      <c r="E107" s="89"/>
      <c r="F107" s="11" t="s">
        <v>12</v>
      </c>
      <c r="G107" s="13">
        <v>12</v>
      </c>
      <c r="H107" s="13">
        <v>1</v>
      </c>
      <c r="I107" s="13">
        <f t="shared" si="2"/>
        <v>13</v>
      </c>
      <c r="J107" s="42"/>
      <c r="K107" s="13"/>
      <c r="L107" s="13">
        <f t="shared" si="3"/>
        <v>0</v>
      </c>
      <c r="M107" s="82" t="s">
        <v>546</v>
      </c>
    </row>
    <row r="108" spans="1:13" ht="47.25" x14ac:dyDescent="0.25">
      <c r="A108" s="117" t="s">
        <v>65</v>
      </c>
      <c r="B108" s="12" t="s">
        <v>548</v>
      </c>
      <c r="C108" s="11"/>
      <c r="D108" s="12" t="s">
        <v>71</v>
      </c>
      <c r="E108" s="89"/>
      <c r="F108" s="11"/>
      <c r="G108" s="13"/>
      <c r="H108" s="13"/>
      <c r="I108" s="13"/>
      <c r="J108" s="42"/>
      <c r="K108" s="13"/>
      <c r="L108" s="13"/>
      <c r="M108" s="82" t="s">
        <v>547</v>
      </c>
    </row>
    <row r="109" spans="1:13" ht="30.75" x14ac:dyDescent="0.25">
      <c r="A109" s="117" t="s">
        <v>65</v>
      </c>
      <c r="B109" s="12" t="s">
        <v>100</v>
      </c>
      <c r="C109" s="11">
        <v>705</v>
      </c>
      <c r="D109" s="12"/>
      <c r="E109" s="89"/>
      <c r="F109" s="11" t="s">
        <v>16</v>
      </c>
      <c r="G109" s="13">
        <v>977</v>
      </c>
      <c r="H109" s="13">
        <v>7800</v>
      </c>
      <c r="I109" s="13">
        <f t="shared" si="2"/>
        <v>8777</v>
      </c>
      <c r="J109" s="42"/>
      <c r="K109" s="13"/>
      <c r="L109" s="13">
        <f t="shared" si="3"/>
        <v>0</v>
      </c>
      <c r="M109" s="82" t="s">
        <v>547</v>
      </c>
    </row>
    <row r="110" spans="1:13" ht="47.25" x14ac:dyDescent="0.25">
      <c r="A110" s="117" t="s">
        <v>65</v>
      </c>
      <c r="B110" s="12" t="s">
        <v>101</v>
      </c>
      <c r="C110" s="11">
        <v>705</v>
      </c>
      <c r="D110" s="12" t="s">
        <v>71</v>
      </c>
      <c r="E110" s="89"/>
      <c r="F110" s="11" t="s">
        <v>16</v>
      </c>
      <c r="G110" s="13">
        <v>5034</v>
      </c>
      <c r="H110" s="13">
        <v>534</v>
      </c>
      <c r="I110" s="13">
        <f t="shared" si="2"/>
        <v>5568</v>
      </c>
      <c r="J110" s="42"/>
      <c r="K110" s="13"/>
      <c r="L110" s="13">
        <f t="shared" si="3"/>
        <v>0</v>
      </c>
      <c r="M110" s="82" t="s">
        <v>547</v>
      </c>
    </row>
    <row r="111" spans="1:13" ht="31.5" x14ac:dyDescent="0.25">
      <c r="A111" s="117" t="s">
        <v>65</v>
      </c>
      <c r="B111" s="12" t="s">
        <v>102</v>
      </c>
      <c r="C111" s="11"/>
      <c r="D111" s="12"/>
      <c r="E111" s="89"/>
      <c r="F111" s="11"/>
      <c r="G111" s="13">
        <v>484</v>
      </c>
      <c r="H111" s="13">
        <v>168</v>
      </c>
      <c r="I111" s="13">
        <f t="shared" si="2"/>
        <v>652</v>
      </c>
      <c r="J111" s="42"/>
      <c r="K111" s="13"/>
      <c r="L111" s="13">
        <f t="shared" si="3"/>
        <v>0</v>
      </c>
      <c r="M111" s="99" t="s">
        <v>546</v>
      </c>
    </row>
    <row r="112" spans="1:13" ht="30.75" x14ac:dyDescent="0.25">
      <c r="A112" s="117" t="s">
        <v>65</v>
      </c>
      <c r="B112" s="12" t="s">
        <v>557</v>
      </c>
      <c r="C112" s="11"/>
      <c r="D112" s="12"/>
      <c r="E112" s="89"/>
      <c r="F112" s="11"/>
      <c r="G112" s="13">
        <v>41</v>
      </c>
      <c r="H112" s="13">
        <v>9</v>
      </c>
      <c r="I112" s="13">
        <f t="shared" si="2"/>
        <v>50</v>
      </c>
      <c r="J112" s="42"/>
      <c r="K112" s="13"/>
      <c r="L112" s="13">
        <f t="shared" si="3"/>
        <v>0</v>
      </c>
      <c r="M112" s="100"/>
    </row>
    <row r="113" spans="1:13" ht="30.75" x14ac:dyDescent="0.25">
      <c r="A113" s="117" t="s">
        <v>65</v>
      </c>
      <c r="B113" s="12" t="s">
        <v>103</v>
      </c>
      <c r="C113" s="11"/>
      <c r="D113" s="12"/>
      <c r="E113" s="89"/>
      <c r="F113" s="11"/>
      <c r="G113" s="13">
        <v>1</v>
      </c>
      <c r="H113" s="13">
        <v>1</v>
      </c>
      <c r="I113" s="13">
        <f t="shared" si="2"/>
        <v>2</v>
      </c>
      <c r="J113" s="42"/>
      <c r="K113" s="13"/>
      <c r="L113" s="13">
        <f t="shared" si="3"/>
        <v>0</v>
      </c>
      <c r="M113" s="100"/>
    </row>
    <row r="114" spans="1:13" ht="30.75" x14ac:dyDescent="0.25">
      <c r="A114" s="117" t="s">
        <v>65</v>
      </c>
      <c r="B114" s="12" t="s">
        <v>536</v>
      </c>
      <c r="C114" s="11"/>
      <c r="D114" s="12"/>
      <c r="E114" s="89"/>
      <c r="F114" s="11"/>
      <c r="G114" s="13">
        <v>282.70999999999998</v>
      </c>
      <c r="H114" s="13">
        <v>1</v>
      </c>
      <c r="I114" s="13">
        <f t="shared" si="2"/>
        <v>283.70999999999998</v>
      </c>
      <c r="J114" s="42"/>
      <c r="K114" s="13"/>
      <c r="L114" s="13">
        <f t="shared" si="3"/>
        <v>0</v>
      </c>
      <c r="M114" s="100"/>
    </row>
    <row r="115" spans="1:13" ht="31.5" x14ac:dyDescent="0.25">
      <c r="A115" s="117" t="s">
        <v>65</v>
      </c>
      <c r="B115" s="12" t="s">
        <v>104</v>
      </c>
      <c r="C115" s="11"/>
      <c r="D115" s="12"/>
      <c r="E115" s="89"/>
      <c r="F115" s="11"/>
      <c r="G115" s="13">
        <v>102</v>
      </c>
      <c r="H115" s="13">
        <v>25</v>
      </c>
      <c r="I115" s="13">
        <f t="shared" si="2"/>
        <v>127</v>
      </c>
      <c r="J115" s="42"/>
      <c r="K115" s="13"/>
      <c r="L115" s="13">
        <f t="shared" si="3"/>
        <v>0</v>
      </c>
      <c r="M115" s="100"/>
    </row>
    <row r="116" spans="1:13" ht="30.75" x14ac:dyDescent="0.25">
      <c r="A116" s="117" t="s">
        <v>65</v>
      </c>
      <c r="B116" s="12" t="s">
        <v>537</v>
      </c>
      <c r="C116" s="11"/>
      <c r="D116" s="12"/>
      <c r="E116" s="89"/>
      <c r="F116" s="11"/>
      <c r="G116" s="13">
        <v>552</v>
      </c>
      <c r="H116" s="13">
        <v>1</v>
      </c>
      <c r="I116" s="13">
        <f t="shared" si="2"/>
        <v>553</v>
      </c>
      <c r="J116" s="42"/>
      <c r="K116" s="13"/>
      <c r="L116" s="13">
        <f t="shared" si="3"/>
        <v>0</v>
      </c>
      <c r="M116" s="100"/>
    </row>
    <row r="117" spans="1:13" ht="31.5" x14ac:dyDescent="0.25">
      <c r="A117" s="117" t="s">
        <v>65</v>
      </c>
      <c r="B117" s="12" t="s">
        <v>105</v>
      </c>
      <c r="C117" s="11"/>
      <c r="D117" s="12"/>
      <c r="E117" s="89"/>
      <c r="F117" s="11"/>
      <c r="G117" s="13">
        <v>47</v>
      </c>
      <c r="H117" s="13">
        <v>25</v>
      </c>
      <c r="I117" s="13">
        <f t="shared" si="2"/>
        <v>72</v>
      </c>
      <c r="J117" s="42"/>
      <c r="K117" s="13"/>
      <c r="L117" s="13">
        <f t="shared" si="3"/>
        <v>0</v>
      </c>
      <c r="M117" s="100"/>
    </row>
    <row r="118" spans="1:13" ht="31.5" x14ac:dyDescent="0.25">
      <c r="A118" s="117" t="s">
        <v>65</v>
      </c>
      <c r="B118" s="12" t="s">
        <v>106</v>
      </c>
      <c r="C118" s="11"/>
      <c r="D118" s="12"/>
      <c r="E118" s="89"/>
      <c r="F118" s="11"/>
      <c r="G118" s="13">
        <v>4</v>
      </c>
      <c r="H118" s="13">
        <v>18</v>
      </c>
      <c r="I118" s="13">
        <f t="shared" si="2"/>
        <v>22</v>
      </c>
      <c r="J118" s="42"/>
      <c r="K118" s="13"/>
      <c r="L118" s="13">
        <f t="shared" si="3"/>
        <v>0</v>
      </c>
      <c r="M118" s="101"/>
    </row>
    <row r="119" spans="1:13" ht="47.25" x14ac:dyDescent="0.25">
      <c r="A119" s="117" t="s">
        <v>107</v>
      </c>
      <c r="B119" s="12" t="s">
        <v>108</v>
      </c>
      <c r="C119" s="11"/>
      <c r="D119" s="12" t="s">
        <v>330</v>
      </c>
      <c r="E119" s="89"/>
      <c r="F119" s="11" t="s">
        <v>16</v>
      </c>
      <c r="G119" s="13">
        <v>1</v>
      </c>
      <c r="H119" s="13">
        <v>1</v>
      </c>
      <c r="I119" s="13">
        <f t="shared" si="2"/>
        <v>2</v>
      </c>
      <c r="J119" s="42"/>
      <c r="K119" s="13"/>
      <c r="L119" s="13">
        <f t="shared" si="3"/>
        <v>0</v>
      </c>
      <c r="M119" s="82" t="s">
        <v>544</v>
      </c>
    </row>
    <row r="120" spans="1:13" ht="31.5" x14ac:dyDescent="0.25">
      <c r="A120" s="117" t="s">
        <v>107</v>
      </c>
      <c r="B120" s="12" t="s">
        <v>297</v>
      </c>
      <c r="C120" s="11"/>
      <c r="D120" s="12"/>
      <c r="E120" s="89"/>
      <c r="F120" s="11"/>
      <c r="G120" s="13">
        <v>1</v>
      </c>
      <c r="H120" s="13">
        <v>1</v>
      </c>
      <c r="I120" s="13">
        <v>1</v>
      </c>
      <c r="J120" s="42"/>
      <c r="K120" s="13"/>
      <c r="L120" s="13"/>
      <c r="M120" s="82"/>
    </row>
    <row r="121" spans="1:13" ht="30.75" x14ac:dyDescent="0.25">
      <c r="A121" s="117" t="s">
        <v>107</v>
      </c>
      <c r="B121" s="12" t="s">
        <v>311</v>
      </c>
      <c r="C121" s="11"/>
      <c r="D121" s="12"/>
      <c r="E121" s="89"/>
      <c r="F121" s="11"/>
      <c r="G121" s="13">
        <v>1</v>
      </c>
      <c r="H121" s="13">
        <v>1</v>
      </c>
      <c r="I121" s="13">
        <v>1</v>
      </c>
      <c r="J121" s="42"/>
      <c r="K121" s="13"/>
      <c r="L121" s="13"/>
      <c r="M121" s="82"/>
    </row>
    <row r="122" spans="1:13" ht="31.5" x14ac:dyDescent="0.25">
      <c r="A122" s="117" t="s">
        <v>107</v>
      </c>
      <c r="B122" s="12" t="s">
        <v>298</v>
      </c>
      <c r="C122" s="11"/>
      <c r="D122" s="12"/>
      <c r="E122" s="89"/>
      <c r="F122" s="11"/>
      <c r="G122" s="13">
        <v>1</v>
      </c>
      <c r="H122" s="13">
        <v>1</v>
      </c>
      <c r="I122" s="13">
        <v>1</v>
      </c>
      <c r="J122" s="42"/>
      <c r="K122" s="13"/>
      <c r="L122" s="13"/>
      <c r="M122" s="82"/>
    </row>
    <row r="123" spans="1:13" ht="47.25" x14ac:dyDescent="0.25">
      <c r="A123" s="117" t="s">
        <v>107</v>
      </c>
      <c r="B123" s="12" t="s">
        <v>538</v>
      </c>
      <c r="C123" s="11"/>
      <c r="D123" s="12" t="s">
        <v>330</v>
      </c>
      <c r="E123" s="89"/>
      <c r="F123" s="11"/>
      <c r="G123" s="13">
        <v>1132</v>
      </c>
      <c r="H123" s="13">
        <v>100</v>
      </c>
      <c r="I123" s="13">
        <f t="shared" si="2"/>
        <v>1232</v>
      </c>
      <c r="J123" s="42"/>
      <c r="K123" s="13"/>
      <c r="L123" s="13">
        <f t="shared" si="3"/>
        <v>0</v>
      </c>
      <c r="M123" s="82" t="s">
        <v>544</v>
      </c>
    </row>
    <row r="124" spans="1:13" ht="30.75" x14ac:dyDescent="0.25">
      <c r="A124" s="117" t="s">
        <v>107</v>
      </c>
      <c r="B124" s="12" t="s">
        <v>109</v>
      </c>
      <c r="C124" s="11"/>
      <c r="D124" s="12"/>
      <c r="E124" s="89"/>
      <c r="F124" s="11" t="s">
        <v>16</v>
      </c>
      <c r="G124" s="13">
        <v>1066</v>
      </c>
      <c r="H124" s="13">
        <v>5301</v>
      </c>
      <c r="I124" s="13">
        <f t="shared" si="2"/>
        <v>6367</v>
      </c>
      <c r="J124" s="42"/>
      <c r="K124" s="13"/>
      <c r="L124" s="13">
        <f t="shared" si="3"/>
        <v>0</v>
      </c>
      <c r="M124" s="82" t="s">
        <v>128</v>
      </c>
    </row>
    <row r="125" spans="1:13" ht="31.5" x14ac:dyDescent="0.25">
      <c r="A125" s="117" t="s">
        <v>107</v>
      </c>
      <c r="B125" s="12" t="s">
        <v>110</v>
      </c>
      <c r="C125" s="11"/>
      <c r="D125" s="12"/>
      <c r="E125" s="89"/>
      <c r="F125" s="11" t="s">
        <v>111</v>
      </c>
      <c r="G125" s="13">
        <v>1</v>
      </c>
      <c r="H125" s="13">
        <v>1</v>
      </c>
      <c r="I125" s="13">
        <f t="shared" si="2"/>
        <v>2</v>
      </c>
      <c r="J125" s="42"/>
      <c r="K125" s="13"/>
      <c r="L125" s="13">
        <f t="shared" si="3"/>
        <v>0</v>
      </c>
      <c r="M125" s="82" t="s">
        <v>128</v>
      </c>
    </row>
    <row r="126" spans="1:13" ht="31.5" x14ac:dyDescent="0.25">
      <c r="A126" s="117" t="s">
        <v>107</v>
      </c>
      <c r="B126" s="12" t="s">
        <v>112</v>
      </c>
      <c r="C126" s="11"/>
      <c r="D126" s="12"/>
      <c r="E126" s="89"/>
      <c r="F126" s="11" t="s">
        <v>111</v>
      </c>
      <c r="G126" s="13">
        <v>1</v>
      </c>
      <c r="H126" s="13">
        <v>1</v>
      </c>
      <c r="I126" s="13">
        <f t="shared" si="2"/>
        <v>2</v>
      </c>
      <c r="J126" s="42"/>
      <c r="K126" s="13"/>
      <c r="L126" s="13">
        <f t="shared" si="3"/>
        <v>0</v>
      </c>
      <c r="M126" s="82" t="s">
        <v>113</v>
      </c>
    </row>
    <row r="127" spans="1:13" ht="30.75" x14ac:dyDescent="0.25">
      <c r="A127" s="117" t="s">
        <v>107</v>
      </c>
      <c r="B127" s="12" t="s">
        <v>114</v>
      </c>
      <c r="C127" s="11"/>
      <c r="D127" s="12"/>
      <c r="E127" s="89"/>
      <c r="F127" s="11" t="s">
        <v>16</v>
      </c>
      <c r="G127" s="13">
        <v>24</v>
      </c>
      <c r="H127" s="13">
        <v>14</v>
      </c>
      <c r="I127" s="13">
        <f t="shared" si="2"/>
        <v>38</v>
      </c>
      <c r="J127" s="42"/>
      <c r="K127" s="13"/>
      <c r="L127" s="13">
        <f t="shared" si="3"/>
        <v>0</v>
      </c>
      <c r="M127" s="82" t="s">
        <v>544</v>
      </c>
    </row>
    <row r="128" spans="1:13" ht="31.5" x14ac:dyDescent="0.25">
      <c r="A128" s="117" t="s">
        <v>107</v>
      </c>
      <c r="B128" s="12" t="s">
        <v>115</v>
      </c>
      <c r="C128" s="11"/>
      <c r="D128" s="12"/>
      <c r="E128" s="89"/>
      <c r="F128" s="11" t="s">
        <v>12</v>
      </c>
      <c r="G128" s="13">
        <v>1</v>
      </c>
      <c r="H128" s="13">
        <v>1</v>
      </c>
      <c r="I128" s="13">
        <f t="shared" si="2"/>
        <v>2</v>
      </c>
      <c r="J128" s="42"/>
      <c r="K128" s="13"/>
      <c r="L128" s="13">
        <f t="shared" si="3"/>
        <v>0</v>
      </c>
      <c r="M128" s="82" t="s">
        <v>128</v>
      </c>
    </row>
    <row r="129" spans="1:13" ht="31.5" x14ac:dyDescent="0.25">
      <c r="A129" s="117" t="s">
        <v>107</v>
      </c>
      <c r="B129" s="12" t="s">
        <v>116</v>
      </c>
      <c r="C129" s="11">
        <v>1450</v>
      </c>
      <c r="D129" s="12" t="s">
        <v>541</v>
      </c>
      <c r="E129" s="89"/>
      <c r="F129" s="11" t="s">
        <v>16</v>
      </c>
      <c r="G129" s="13">
        <v>146</v>
      </c>
      <c r="H129" s="13">
        <v>947</v>
      </c>
      <c r="I129" s="13">
        <f t="shared" si="2"/>
        <v>1093</v>
      </c>
      <c r="J129" s="42"/>
      <c r="K129" s="13"/>
      <c r="L129" s="13">
        <f t="shared" si="3"/>
        <v>0</v>
      </c>
      <c r="M129" s="99" t="s">
        <v>544</v>
      </c>
    </row>
    <row r="130" spans="1:13" ht="30.75" x14ac:dyDescent="0.25">
      <c r="A130" s="117" t="s">
        <v>107</v>
      </c>
      <c r="B130" s="12" t="s">
        <v>118</v>
      </c>
      <c r="C130" s="11"/>
      <c r="D130" s="12" t="s">
        <v>541</v>
      </c>
      <c r="E130" s="89"/>
      <c r="F130" s="11" t="s">
        <v>16</v>
      </c>
      <c r="G130" s="13">
        <v>1</v>
      </c>
      <c r="H130" s="13">
        <v>1</v>
      </c>
      <c r="I130" s="13">
        <f t="shared" si="2"/>
        <v>2</v>
      </c>
      <c r="J130" s="42"/>
      <c r="K130" s="13"/>
      <c r="L130" s="13">
        <f t="shared" si="3"/>
        <v>0</v>
      </c>
      <c r="M130" s="100"/>
    </row>
    <row r="131" spans="1:13" ht="30.75" x14ac:dyDescent="0.25">
      <c r="A131" s="117" t="s">
        <v>107</v>
      </c>
      <c r="B131" s="12" t="s">
        <v>119</v>
      </c>
      <c r="C131" s="11">
        <v>1450</v>
      </c>
      <c r="D131" s="12" t="s">
        <v>541</v>
      </c>
      <c r="E131" s="89"/>
      <c r="F131" s="11" t="s">
        <v>16</v>
      </c>
      <c r="G131" s="13">
        <v>1</v>
      </c>
      <c r="H131" s="13">
        <v>1</v>
      </c>
      <c r="I131" s="13">
        <f t="shared" ref="I131:I195" si="4">G131+H131</f>
        <v>2</v>
      </c>
      <c r="J131" s="42"/>
      <c r="K131" s="13"/>
      <c r="L131" s="13">
        <f t="shared" ref="L131:L195" si="5">J131*I131</f>
        <v>0</v>
      </c>
      <c r="M131" s="100"/>
    </row>
    <row r="132" spans="1:13" ht="30.75" x14ac:dyDescent="0.25">
      <c r="A132" s="117" t="s">
        <v>107</v>
      </c>
      <c r="B132" s="12" t="s">
        <v>120</v>
      </c>
      <c r="C132" s="11">
        <v>1450</v>
      </c>
      <c r="D132" s="12" t="s">
        <v>541</v>
      </c>
      <c r="E132" s="89"/>
      <c r="F132" s="11" t="s">
        <v>16</v>
      </c>
      <c r="G132" s="13">
        <v>1</v>
      </c>
      <c r="H132" s="13">
        <v>1</v>
      </c>
      <c r="I132" s="13">
        <f t="shared" si="4"/>
        <v>2</v>
      </c>
      <c r="J132" s="42"/>
      <c r="K132" s="13"/>
      <c r="L132" s="13">
        <f t="shared" si="5"/>
        <v>0</v>
      </c>
      <c r="M132" s="100"/>
    </row>
    <row r="133" spans="1:13" ht="30.75" x14ac:dyDescent="0.25">
      <c r="A133" s="117" t="s">
        <v>107</v>
      </c>
      <c r="B133" s="12" t="s">
        <v>543</v>
      </c>
      <c r="C133" s="11"/>
      <c r="D133" s="12" t="s">
        <v>541</v>
      </c>
      <c r="E133" s="89"/>
      <c r="F133" s="11"/>
      <c r="G133" s="13"/>
      <c r="H133" s="13"/>
      <c r="I133" s="13"/>
      <c r="J133" s="42"/>
      <c r="K133" s="13"/>
      <c r="L133" s="13"/>
      <c r="M133" s="101"/>
    </row>
    <row r="134" spans="1:13" ht="47.25" x14ac:dyDescent="0.25">
      <c r="A134" s="117" t="s">
        <v>107</v>
      </c>
      <c r="B134" s="12" t="s">
        <v>121</v>
      </c>
      <c r="C134" s="11">
        <v>262</v>
      </c>
      <c r="D134" s="12" t="s">
        <v>330</v>
      </c>
      <c r="E134" s="89"/>
      <c r="F134" s="11" t="s">
        <v>16</v>
      </c>
      <c r="G134" s="13">
        <v>505</v>
      </c>
      <c r="H134" s="13">
        <v>702</v>
      </c>
      <c r="I134" s="13">
        <f t="shared" si="4"/>
        <v>1207</v>
      </c>
      <c r="J134" s="42"/>
      <c r="K134" s="13"/>
      <c r="L134" s="13">
        <f t="shared" si="5"/>
        <v>0</v>
      </c>
      <c r="M134" s="99" t="s">
        <v>544</v>
      </c>
    </row>
    <row r="135" spans="1:13" ht="47.25" x14ac:dyDescent="0.25">
      <c r="A135" s="117" t="s">
        <v>107</v>
      </c>
      <c r="B135" s="12" t="s">
        <v>122</v>
      </c>
      <c r="C135" s="11">
        <v>262</v>
      </c>
      <c r="D135" s="12" t="s">
        <v>330</v>
      </c>
      <c r="E135" s="89"/>
      <c r="F135" s="11" t="s">
        <v>16</v>
      </c>
      <c r="G135" s="13">
        <v>165</v>
      </c>
      <c r="H135" s="13">
        <v>21</v>
      </c>
      <c r="I135" s="13">
        <f t="shared" si="4"/>
        <v>186</v>
      </c>
      <c r="J135" s="42"/>
      <c r="K135" s="13"/>
      <c r="L135" s="13">
        <f t="shared" si="5"/>
        <v>0</v>
      </c>
      <c r="M135" s="101"/>
    </row>
    <row r="136" spans="1:13" ht="47.25" x14ac:dyDescent="0.25">
      <c r="A136" s="117" t="s">
        <v>107</v>
      </c>
      <c r="B136" s="12" t="s">
        <v>123</v>
      </c>
      <c r="C136" s="11" t="s">
        <v>530</v>
      </c>
      <c r="D136" s="12" t="s">
        <v>330</v>
      </c>
      <c r="E136" s="89"/>
      <c r="F136" s="11" t="s">
        <v>12</v>
      </c>
      <c r="G136" s="13">
        <v>15460</v>
      </c>
      <c r="H136" s="13">
        <v>1</v>
      </c>
      <c r="I136" s="13">
        <f t="shared" si="4"/>
        <v>15461</v>
      </c>
      <c r="J136" s="42"/>
      <c r="K136" s="13"/>
      <c r="L136" s="13">
        <f t="shared" si="5"/>
        <v>0</v>
      </c>
      <c r="M136" s="82" t="s">
        <v>128</v>
      </c>
    </row>
    <row r="137" spans="1:13" ht="47.25" x14ac:dyDescent="0.25">
      <c r="A137" s="117" t="s">
        <v>107</v>
      </c>
      <c r="B137" s="12" t="s">
        <v>124</v>
      </c>
      <c r="C137" s="11"/>
      <c r="D137" s="12" t="s">
        <v>330</v>
      </c>
      <c r="E137" s="89"/>
      <c r="F137" s="11" t="s">
        <v>81</v>
      </c>
      <c r="G137" s="13">
        <v>620</v>
      </c>
      <c r="H137" s="13">
        <v>103</v>
      </c>
      <c r="I137" s="13">
        <f t="shared" si="4"/>
        <v>723</v>
      </c>
      <c r="J137" s="42"/>
      <c r="K137" s="13"/>
      <c r="L137" s="13">
        <f t="shared" si="5"/>
        <v>0</v>
      </c>
      <c r="M137" s="82"/>
    </row>
    <row r="138" spans="1:13" ht="47.25" x14ac:dyDescent="0.25">
      <c r="A138" s="117" t="s">
        <v>107</v>
      </c>
      <c r="B138" s="12" t="s">
        <v>125</v>
      </c>
      <c r="C138" s="11"/>
      <c r="D138" s="12" t="s">
        <v>330</v>
      </c>
      <c r="E138" s="89"/>
      <c r="F138" s="11" t="s">
        <v>16</v>
      </c>
      <c r="G138" s="13">
        <v>1</v>
      </c>
      <c r="H138" s="13">
        <v>1</v>
      </c>
      <c r="I138" s="13">
        <f t="shared" si="4"/>
        <v>2</v>
      </c>
      <c r="J138" s="42"/>
      <c r="K138" s="13"/>
      <c r="L138" s="13">
        <f t="shared" si="5"/>
        <v>0</v>
      </c>
      <c r="M138" s="99" t="s">
        <v>544</v>
      </c>
    </row>
    <row r="139" spans="1:13" ht="47.25" x14ac:dyDescent="0.25">
      <c r="A139" s="117" t="s">
        <v>107</v>
      </c>
      <c r="B139" s="12" t="s">
        <v>779</v>
      </c>
      <c r="C139" s="11"/>
      <c r="D139" s="12" t="s">
        <v>331</v>
      </c>
      <c r="E139" s="89"/>
      <c r="F139" s="11" t="s">
        <v>16</v>
      </c>
      <c r="G139" s="13">
        <v>14</v>
      </c>
      <c r="H139" s="13">
        <v>240</v>
      </c>
      <c r="I139" s="13">
        <f t="shared" si="4"/>
        <v>254</v>
      </c>
      <c r="J139" s="42"/>
      <c r="K139" s="13"/>
      <c r="L139" s="13">
        <f t="shared" si="5"/>
        <v>0</v>
      </c>
      <c r="M139" s="100"/>
    </row>
    <row r="140" spans="1:13" ht="47.25" x14ac:dyDescent="0.25">
      <c r="A140" s="117" t="s">
        <v>107</v>
      </c>
      <c r="B140" s="12" t="s">
        <v>778</v>
      </c>
      <c r="C140" s="11"/>
      <c r="D140" s="12" t="s">
        <v>330</v>
      </c>
      <c r="E140" s="89"/>
      <c r="F140" s="11" t="s">
        <v>16</v>
      </c>
      <c r="G140" s="13">
        <v>4713</v>
      </c>
      <c r="H140" s="13">
        <v>6</v>
      </c>
      <c r="I140" s="13">
        <f t="shared" si="4"/>
        <v>4719</v>
      </c>
      <c r="J140" s="42"/>
      <c r="K140" s="13"/>
      <c r="L140" s="13">
        <f t="shared" si="5"/>
        <v>0</v>
      </c>
      <c r="M140" s="100"/>
    </row>
    <row r="141" spans="1:13" ht="47.25" x14ac:dyDescent="0.25">
      <c r="A141" s="117" t="s">
        <v>107</v>
      </c>
      <c r="B141" s="12" t="s">
        <v>777</v>
      </c>
      <c r="C141" s="11"/>
      <c r="D141" s="12" t="s">
        <v>330</v>
      </c>
      <c r="E141" s="89"/>
      <c r="F141" s="11" t="s">
        <v>16</v>
      </c>
      <c r="G141" s="13">
        <v>10</v>
      </c>
      <c r="H141" s="13">
        <v>828</v>
      </c>
      <c r="I141" s="13">
        <f t="shared" si="4"/>
        <v>838</v>
      </c>
      <c r="J141" s="42"/>
      <c r="K141" s="13"/>
      <c r="L141" s="13">
        <f t="shared" si="5"/>
        <v>0</v>
      </c>
      <c r="M141" s="100"/>
    </row>
    <row r="142" spans="1:13" ht="47.25" x14ac:dyDescent="0.25">
      <c r="A142" s="117" t="s">
        <v>107</v>
      </c>
      <c r="B142" s="12" t="s">
        <v>126</v>
      </c>
      <c r="C142" s="11"/>
      <c r="D142" s="12" t="s">
        <v>330</v>
      </c>
      <c r="E142" s="89"/>
      <c r="F142" s="11" t="s">
        <v>16</v>
      </c>
      <c r="G142" s="13">
        <v>1</v>
      </c>
      <c r="H142" s="13">
        <v>1</v>
      </c>
      <c r="I142" s="13">
        <f t="shared" si="4"/>
        <v>2</v>
      </c>
      <c r="J142" s="42"/>
      <c r="K142" s="13"/>
      <c r="L142" s="13">
        <f t="shared" si="5"/>
        <v>0</v>
      </c>
      <c r="M142" s="100"/>
    </row>
    <row r="143" spans="1:13" ht="47.25" x14ac:dyDescent="0.25">
      <c r="A143" s="117" t="s">
        <v>107</v>
      </c>
      <c r="B143" s="12" t="s">
        <v>776</v>
      </c>
      <c r="C143" s="11"/>
      <c r="D143" s="12" t="s">
        <v>330</v>
      </c>
      <c r="E143" s="89"/>
      <c r="F143" s="11" t="s">
        <v>16</v>
      </c>
      <c r="G143" s="13">
        <v>8542</v>
      </c>
      <c r="H143" s="13">
        <v>458</v>
      </c>
      <c r="I143" s="13">
        <f t="shared" si="4"/>
        <v>9000</v>
      </c>
      <c r="J143" s="42"/>
      <c r="K143" s="13"/>
      <c r="L143" s="13">
        <f t="shared" si="5"/>
        <v>0</v>
      </c>
      <c r="M143" s="100"/>
    </row>
    <row r="144" spans="1:13" ht="47.25" x14ac:dyDescent="0.25">
      <c r="A144" s="117" t="s">
        <v>107</v>
      </c>
      <c r="B144" s="12" t="s">
        <v>775</v>
      </c>
      <c r="C144" s="11"/>
      <c r="D144" s="12" t="s">
        <v>330</v>
      </c>
      <c r="E144" s="89"/>
      <c r="F144" s="11" t="s">
        <v>16</v>
      </c>
      <c r="G144" s="13">
        <v>616</v>
      </c>
      <c r="H144" s="13">
        <v>404</v>
      </c>
      <c r="I144" s="13">
        <f t="shared" si="4"/>
        <v>1020</v>
      </c>
      <c r="J144" s="42"/>
      <c r="K144" s="13"/>
      <c r="L144" s="13">
        <f t="shared" si="5"/>
        <v>0</v>
      </c>
      <c r="M144" s="100"/>
    </row>
    <row r="145" spans="1:13" ht="47.25" x14ac:dyDescent="0.25">
      <c r="A145" s="117" t="s">
        <v>107</v>
      </c>
      <c r="B145" s="12" t="s">
        <v>774</v>
      </c>
      <c r="C145" s="11"/>
      <c r="D145" s="12" t="s">
        <v>330</v>
      </c>
      <c r="E145" s="89"/>
      <c r="F145" s="11" t="s">
        <v>12</v>
      </c>
      <c r="G145" s="13">
        <v>293</v>
      </c>
      <c r="H145" s="13">
        <v>24</v>
      </c>
      <c r="I145" s="13">
        <f t="shared" si="4"/>
        <v>317</v>
      </c>
      <c r="J145" s="42"/>
      <c r="K145" s="13"/>
      <c r="L145" s="13">
        <f t="shared" si="5"/>
        <v>0</v>
      </c>
      <c r="M145" s="100"/>
    </row>
    <row r="146" spans="1:13" ht="47.25" x14ac:dyDescent="0.25">
      <c r="A146" s="117" t="s">
        <v>107</v>
      </c>
      <c r="B146" s="12" t="s">
        <v>773</v>
      </c>
      <c r="C146" s="11"/>
      <c r="D146" s="12" t="s">
        <v>330</v>
      </c>
      <c r="E146" s="89"/>
      <c r="F146" s="11" t="s">
        <v>16</v>
      </c>
      <c r="G146" s="13">
        <v>16</v>
      </c>
      <c r="H146" s="13">
        <v>1</v>
      </c>
      <c r="I146" s="13">
        <f t="shared" si="4"/>
        <v>17</v>
      </c>
      <c r="J146" s="42"/>
      <c r="K146" s="13"/>
      <c r="L146" s="13">
        <f t="shared" si="5"/>
        <v>0</v>
      </c>
      <c r="M146" s="101"/>
    </row>
    <row r="147" spans="1:13" ht="63" x14ac:dyDescent="0.25">
      <c r="A147" s="117" t="s">
        <v>107</v>
      </c>
      <c r="B147" s="12" t="s">
        <v>562</v>
      </c>
      <c r="C147" s="11"/>
      <c r="D147" s="15" t="s">
        <v>332</v>
      </c>
      <c r="E147" s="89"/>
      <c r="F147" s="11" t="s">
        <v>16</v>
      </c>
      <c r="G147" s="13">
        <v>1</v>
      </c>
      <c r="H147" s="13">
        <v>1</v>
      </c>
      <c r="I147" s="13">
        <f t="shared" si="4"/>
        <v>2</v>
      </c>
      <c r="J147" s="42"/>
      <c r="K147" s="13"/>
      <c r="L147" s="13">
        <f t="shared" si="5"/>
        <v>0</v>
      </c>
      <c r="M147" s="82" t="s">
        <v>545</v>
      </c>
    </row>
    <row r="148" spans="1:13" ht="47.25" x14ac:dyDescent="0.25">
      <c r="A148" s="117" t="s">
        <v>107</v>
      </c>
      <c r="B148" s="12" t="s">
        <v>772</v>
      </c>
      <c r="C148" s="11"/>
      <c r="D148" s="12" t="s">
        <v>330</v>
      </c>
      <c r="E148" s="89"/>
      <c r="F148" s="11" t="s">
        <v>16</v>
      </c>
      <c r="G148" s="13">
        <v>1741</v>
      </c>
      <c r="H148" s="13">
        <v>816</v>
      </c>
      <c r="I148" s="13">
        <f t="shared" si="4"/>
        <v>2557</v>
      </c>
      <c r="J148" s="42"/>
      <c r="K148" s="13"/>
      <c r="L148" s="13">
        <f t="shared" si="5"/>
        <v>0</v>
      </c>
      <c r="M148" s="82" t="s">
        <v>128</v>
      </c>
    </row>
    <row r="149" spans="1:13" ht="47.25" x14ac:dyDescent="0.25">
      <c r="A149" s="117" t="s">
        <v>107</v>
      </c>
      <c r="B149" s="12" t="s">
        <v>771</v>
      </c>
      <c r="C149" s="11"/>
      <c r="D149" s="12" t="s">
        <v>330</v>
      </c>
      <c r="E149" s="89"/>
      <c r="F149" s="11" t="s">
        <v>14</v>
      </c>
      <c r="G149" s="13">
        <v>2947</v>
      </c>
      <c r="H149" s="13">
        <v>36</v>
      </c>
      <c r="I149" s="13">
        <f t="shared" si="4"/>
        <v>2983</v>
      </c>
      <c r="J149" s="42"/>
      <c r="K149" s="13"/>
      <c r="L149" s="13">
        <f t="shared" si="5"/>
        <v>0</v>
      </c>
      <c r="M149" s="99" t="s">
        <v>544</v>
      </c>
    </row>
    <row r="150" spans="1:13" ht="47.25" x14ac:dyDescent="0.25">
      <c r="A150" s="117" t="s">
        <v>107</v>
      </c>
      <c r="B150" s="12" t="s">
        <v>770</v>
      </c>
      <c r="C150" s="11"/>
      <c r="D150" s="12" t="s">
        <v>330</v>
      </c>
      <c r="E150" s="89"/>
      <c r="F150" s="11" t="s">
        <v>14</v>
      </c>
      <c r="G150" s="13">
        <v>124</v>
      </c>
      <c r="H150" s="13">
        <v>268</v>
      </c>
      <c r="I150" s="13">
        <f t="shared" si="4"/>
        <v>392</v>
      </c>
      <c r="J150" s="42"/>
      <c r="K150" s="13"/>
      <c r="L150" s="13">
        <f t="shared" si="5"/>
        <v>0</v>
      </c>
      <c r="M150" s="100"/>
    </row>
    <row r="151" spans="1:13" ht="47.25" x14ac:dyDescent="0.25">
      <c r="A151" s="117" t="s">
        <v>107</v>
      </c>
      <c r="B151" s="12" t="s">
        <v>127</v>
      </c>
      <c r="C151" s="11"/>
      <c r="D151" s="12" t="s">
        <v>330</v>
      </c>
      <c r="E151" s="89"/>
      <c r="F151" s="11" t="s">
        <v>16</v>
      </c>
      <c r="G151" s="13">
        <v>1</v>
      </c>
      <c r="H151" s="13">
        <v>1</v>
      </c>
      <c r="I151" s="13">
        <f t="shared" si="4"/>
        <v>2</v>
      </c>
      <c r="J151" s="42"/>
      <c r="K151" s="13"/>
      <c r="L151" s="13">
        <f t="shared" si="5"/>
        <v>0</v>
      </c>
      <c r="M151" s="100"/>
    </row>
    <row r="152" spans="1:13" ht="47.25" x14ac:dyDescent="0.25">
      <c r="A152" s="117" t="s">
        <v>107</v>
      </c>
      <c r="B152" s="12" t="s">
        <v>769</v>
      </c>
      <c r="C152" s="11"/>
      <c r="D152" s="12" t="s">
        <v>333</v>
      </c>
      <c r="E152" s="89"/>
      <c r="F152" s="11" t="s">
        <v>16</v>
      </c>
      <c r="G152" s="13">
        <v>10</v>
      </c>
      <c r="H152" s="13">
        <v>10</v>
      </c>
      <c r="I152" s="13">
        <f t="shared" si="4"/>
        <v>20</v>
      </c>
      <c r="J152" s="42"/>
      <c r="K152" s="13"/>
      <c r="L152" s="13">
        <f t="shared" si="5"/>
        <v>0</v>
      </c>
      <c r="M152" s="101"/>
    </row>
    <row r="153" spans="1:13" ht="47.25" x14ac:dyDescent="0.25">
      <c r="A153" s="117" t="s">
        <v>107</v>
      </c>
      <c r="B153" s="12" t="s">
        <v>768</v>
      </c>
      <c r="C153" s="11"/>
      <c r="D153" s="12" t="s">
        <v>334</v>
      </c>
      <c r="E153" s="89"/>
      <c r="F153" s="11" t="s">
        <v>14</v>
      </c>
      <c r="G153" s="13">
        <v>5</v>
      </c>
      <c r="H153" s="13">
        <v>2</v>
      </c>
      <c r="I153" s="13">
        <f t="shared" si="4"/>
        <v>7</v>
      </c>
      <c r="J153" s="42"/>
      <c r="K153" s="13"/>
      <c r="L153" s="13">
        <f t="shared" si="5"/>
        <v>0</v>
      </c>
      <c r="M153" s="82" t="s">
        <v>544</v>
      </c>
    </row>
    <row r="154" spans="1:13" ht="47.25" x14ac:dyDescent="0.25">
      <c r="A154" s="117" t="s">
        <v>107</v>
      </c>
      <c r="B154" s="12" t="s">
        <v>767</v>
      </c>
      <c r="C154" s="11"/>
      <c r="D154" s="12" t="s">
        <v>330</v>
      </c>
      <c r="E154" s="89"/>
      <c r="F154" s="11" t="s">
        <v>14</v>
      </c>
      <c r="G154" s="13">
        <v>2618</v>
      </c>
      <c r="H154" s="13">
        <v>430</v>
      </c>
      <c r="I154" s="13">
        <f t="shared" si="4"/>
        <v>3048</v>
      </c>
      <c r="J154" s="42"/>
      <c r="K154" s="13"/>
      <c r="L154" s="13">
        <f t="shared" si="5"/>
        <v>0</v>
      </c>
      <c r="M154" s="99" t="s">
        <v>544</v>
      </c>
    </row>
    <row r="155" spans="1:13" ht="47.25" x14ac:dyDescent="0.25">
      <c r="A155" s="117" t="s">
        <v>107</v>
      </c>
      <c r="B155" s="12" t="s">
        <v>766</v>
      </c>
      <c r="C155" s="11"/>
      <c r="D155" s="12" t="s">
        <v>330</v>
      </c>
      <c r="E155" s="89"/>
      <c r="F155" s="11" t="s">
        <v>14</v>
      </c>
      <c r="G155" s="13">
        <v>36</v>
      </c>
      <c r="H155" s="13">
        <v>1</v>
      </c>
      <c r="I155" s="13">
        <f t="shared" si="4"/>
        <v>37</v>
      </c>
      <c r="J155" s="42"/>
      <c r="K155" s="13"/>
      <c r="L155" s="13">
        <f t="shared" si="5"/>
        <v>0</v>
      </c>
      <c r="M155" s="101"/>
    </row>
    <row r="156" spans="1:13" ht="31.5" x14ac:dyDescent="0.25">
      <c r="A156" s="117" t="s">
        <v>107</v>
      </c>
      <c r="B156" s="12" t="s">
        <v>765</v>
      </c>
      <c r="C156" s="11"/>
      <c r="D156" s="12"/>
      <c r="E156" s="89"/>
      <c r="F156" s="11" t="s">
        <v>46</v>
      </c>
      <c r="G156" s="13">
        <v>2</v>
      </c>
      <c r="H156" s="13">
        <v>52</v>
      </c>
      <c r="I156" s="13">
        <f t="shared" si="4"/>
        <v>54</v>
      </c>
      <c r="J156" s="42"/>
      <c r="K156" s="13"/>
      <c r="L156" s="13">
        <f t="shared" si="5"/>
        <v>0</v>
      </c>
      <c r="M156" s="100"/>
    </row>
    <row r="157" spans="1:13" ht="30.75" x14ac:dyDescent="0.25">
      <c r="A157" s="117" t="s">
        <v>107</v>
      </c>
      <c r="B157" s="12" t="s">
        <v>764</v>
      </c>
      <c r="C157" s="11"/>
      <c r="D157" s="12" t="s">
        <v>98</v>
      </c>
      <c r="E157" s="89"/>
      <c r="F157" s="11" t="s">
        <v>46</v>
      </c>
      <c r="G157" s="13">
        <v>41</v>
      </c>
      <c r="H157" s="13">
        <v>1</v>
      </c>
      <c r="I157" s="13">
        <f t="shared" si="4"/>
        <v>42</v>
      </c>
      <c r="J157" s="42"/>
      <c r="K157" s="13"/>
      <c r="L157" s="13">
        <f t="shared" si="5"/>
        <v>0</v>
      </c>
      <c r="M157" s="101"/>
    </row>
    <row r="158" spans="1:13" ht="47.25" x14ac:dyDescent="0.25">
      <c r="A158" s="117" t="s">
        <v>107</v>
      </c>
      <c r="B158" s="72" t="s">
        <v>386</v>
      </c>
      <c r="C158" s="11" t="s">
        <v>530</v>
      </c>
      <c r="D158" s="12" t="s">
        <v>330</v>
      </c>
      <c r="E158" s="89"/>
      <c r="F158" s="11" t="s">
        <v>12</v>
      </c>
      <c r="G158" s="13">
        <v>11460</v>
      </c>
      <c r="H158" s="13">
        <v>1</v>
      </c>
      <c r="I158" s="13">
        <f t="shared" si="4"/>
        <v>11461</v>
      </c>
      <c r="J158" s="42"/>
      <c r="K158" s="13"/>
      <c r="L158" s="13">
        <f t="shared" si="5"/>
        <v>0</v>
      </c>
      <c r="M158" s="99" t="s">
        <v>128</v>
      </c>
    </row>
    <row r="159" spans="1:13" ht="47.25" x14ac:dyDescent="0.25">
      <c r="A159" s="117" t="s">
        <v>107</v>
      </c>
      <c r="B159" s="12" t="s">
        <v>763</v>
      </c>
      <c r="C159" s="11" t="s">
        <v>530</v>
      </c>
      <c r="D159" s="12" t="s">
        <v>330</v>
      </c>
      <c r="E159" s="89"/>
      <c r="F159" s="11" t="s">
        <v>14</v>
      </c>
      <c r="G159" s="13">
        <v>1030</v>
      </c>
      <c r="H159" s="13">
        <v>1</v>
      </c>
      <c r="I159" s="13">
        <f t="shared" si="4"/>
        <v>1031</v>
      </c>
      <c r="J159" s="42"/>
      <c r="K159" s="13"/>
      <c r="L159" s="13">
        <f t="shared" si="5"/>
        <v>0</v>
      </c>
      <c r="M159" s="100"/>
    </row>
    <row r="160" spans="1:13" ht="47.25" x14ac:dyDescent="0.25">
      <c r="A160" s="117" t="s">
        <v>107</v>
      </c>
      <c r="B160" s="12" t="s">
        <v>129</v>
      </c>
      <c r="C160" s="11" t="s">
        <v>530</v>
      </c>
      <c r="D160" s="12" t="s">
        <v>330</v>
      </c>
      <c r="E160" s="89"/>
      <c r="F160" s="11" t="s">
        <v>12</v>
      </c>
      <c r="G160" s="13">
        <v>1</v>
      </c>
      <c r="H160" s="13">
        <v>1</v>
      </c>
      <c r="I160" s="13">
        <f t="shared" si="4"/>
        <v>2</v>
      </c>
      <c r="J160" s="42"/>
      <c r="K160" s="13"/>
      <c r="L160" s="13">
        <f t="shared" si="5"/>
        <v>0</v>
      </c>
      <c r="M160" s="100"/>
    </row>
    <row r="161" spans="1:13" ht="63" x14ac:dyDescent="0.25">
      <c r="A161" s="117" t="s">
        <v>107</v>
      </c>
      <c r="B161" s="12" t="s">
        <v>762</v>
      </c>
      <c r="C161" s="11"/>
      <c r="D161" s="12" t="s">
        <v>542</v>
      </c>
      <c r="E161" s="89"/>
      <c r="F161" s="11" t="s">
        <v>16</v>
      </c>
      <c r="G161" s="13">
        <v>1206</v>
      </c>
      <c r="H161" s="13">
        <v>340</v>
      </c>
      <c r="I161" s="13">
        <f t="shared" si="4"/>
        <v>1546</v>
      </c>
      <c r="J161" s="42"/>
      <c r="K161" s="13"/>
      <c r="L161" s="13">
        <f t="shared" si="5"/>
        <v>0</v>
      </c>
      <c r="M161" s="100"/>
    </row>
    <row r="162" spans="1:13" ht="63" x14ac:dyDescent="0.25">
      <c r="A162" s="117" t="s">
        <v>107</v>
      </c>
      <c r="B162" s="12" t="s">
        <v>761</v>
      </c>
      <c r="C162" s="11">
        <v>331</v>
      </c>
      <c r="D162" s="12" t="s">
        <v>542</v>
      </c>
      <c r="E162" s="89"/>
      <c r="F162" s="11" t="s">
        <v>12</v>
      </c>
      <c r="G162" s="13">
        <v>399</v>
      </c>
      <c r="H162" s="13">
        <v>240</v>
      </c>
      <c r="I162" s="13">
        <f t="shared" si="4"/>
        <v>639</v>
      </c>
      <c r="J162" s="42"/>
      <c r="K162" s="13"/>
      <c r="L162" s="13">
        <f t="shared" si="5"/>
        <v>0</v>
      </c>
      <c r="M162" s="101"/>
    </row>
    <row r="163" spans="1:13" ht="31.5" x14ac:dyDescent="0.25">
      <c r="A163" s="117" t="s">
        <v>107</v>
      </c>
      <c r="B163" s="12" t="s">
        <v>539</v>
      </c>
      <c r="C163" s="11"/>
      <c r="D163" s="12" t="s">
        <v>130</v>
      </c>
      <c r="E163" s="89"/>
      <c r="F163" s="11"/>
      <c r="G163" s="13">
        <v>20</v>
      </c>
      <c r="H163" s="13">
        <v>1</v>
      </c>
      <c r="I163" s="13">
        <f t="shared" si="4"/>
        <v>21</v>
      </c>
      <c r="J163" s="42"/>
      <c r="K163" s="13"/>
      <c r="L163" s="13">
        <f t="shared" si="5"/>
        <v>0</v>
      </c>
      <c r="M163" s="82"/>
    </row>
    <row r="164" spans="1:13" ht="30.75" x14ac:dyDescent="0.25">
      <c r="A164" s="117" t="s">
        <v>107</v>
      </c>
      <c r="B164" s="72" t="s">
        <v>390</v>
      </c>
      <c r="C164" s="11"/>
      <c r="D164" s="12"/>
      <c r="E164" s="89"/>
      <c r="F164" s="11"/>
      <c r="G164" s="13">
        <v>273</v>
      </c>
      <c r="H164" s="13">
        <v>1</v>
      </c>
      <c r="I164" s="13">
        <f t="shared" si="4"/>
        <v>274</v>
      </c>
      <c r="J164" s="42"/>
      <c r="K164" s="13"/>
      <c r="L164" s="13">
        <f t="shared" si="5"/>
        <v>0</v>
      </c>
      <c r="M164" s="82"/>
    </row>
    <row r="165" spans="1:13" ht="47.25" x14ac:dyDescent="0.25">
      <c r="A165" s="117" t="s">
        <v>107</v>
      </c>
      <c r="B165" s="72" t="s">
        <v>387</v>
      </c>
      <c r="C165" s="11"/>
      <c r="D165" s="12" t="s">
        <v>330</v>
      </c>
      <c r="E165" s="89"/>
      <c r="F165" s="11"/>
      <c r="G165" s="13">
        <v>146</v>
      </c>
      <c r="H165" s="13">
        <v>1</v>
      </c>
      <c r="I165" s="13">
        <f t="shared" si="4"/>
        <v>147</v>
      </c>
      <c r="J165" s="42"/>
      <c r="K165" s="13"/>
      <c r="L165" s="13">
        <f t="shared" si="5"/>
        <v>0</v>
      </c>
      <c r="M165" s="82"/>
    </row>
    <row r="166" spans="1:13" ht="30.75" x14ac:dyDescent="0.25">
      <c r="A166" s="117" t="s">
        <v>107</v>
      </c>
      <c r="B166" s="117" t="s">
        <v>497</v>
      </c>
      <c r="C166" s="11"/>
      <c r="D166" s="12"/>
      <c r="E166" s="89"/>
      <c r="F166" s="11"/>
      <c r="G166" s="13">
        <v>8802</v>
      </c>
      <c r="H166" s="13">
        <v>331</v>
      </c>
      <c r="I166" s="13">
        <f t="shared" si="4"/>
        <v>9133</v>
      </c>
      <c r="J166" s="42"/>
      <c r="K166" s="13"/>
      <c r="L166" s="13">
        <f t="shared" si="5"/>
        <v>0</v>
      </c>
      <c r="M166" s="82" t="s">
        <v>113</v>
      </c>
    </row>
    <row r="167" spans="1:13" ht="47.25" x14ac:dyDescent="0.25">
      <c r="A167" s="117" t="s">
        <v>107</v>
      </c>
      <c r="B167" s="12" t="s">
        <v>759</v>
      </c>
      <c r="C167" s="11"/>
      <c r="D167" s="12" t="s">
        <v>330</v>
      </c>
      <c r="E167" s="89"/>
      <c r="F167" s="11"/>
      <c r="G167" s="13">
        <v>77</v>
      </c>
      <c r="H167" s="13">
        <v>1</v>
      </c>
      <c r="I167" s="13">
        <f t="shared" si="4"/>
        <v>78</v>
      </c>
      <c r="J167" s="42"/>
      <c r="K167" s="13"/>
      <c r="L167" s="13">
        <f t="shared" si="5"/>
        <v>0</v>
      </c>
      <c r="M167" s="82"/>
    </row>
    <row r="168" spans="1:13" ht="47.25" x14ac:dyDescent="0.25">
      <c r="A168" s="117" t="s">
        <v>107</v>
      </c>
      <c r="B168" s="12" t="s">
        <v>760</v>
      </c>
      <c r="C168" s="11"/>
      <c r="D168" s="12" t="s">
        <v>330</v>
      </c>
      <c r="E168" s="89"/>
      <c r="F168" s="11"/>
      <c r="G168" s="13">
        <v>101</v>
      </c>
      <c r="H168" s="13">
        <v>1</v>
      </c>
      <c r="I168" s="13">
        <f t="shared" si="4"/>
        <v>102</v>
      </c>
      <c r="J168" s="42"/>
      <c r="K168" s="13"/>
      <c r="L168" s="13">
        <f t="shared" si="5"/>
        <v>0</v>
      </c>
      <c r="M168" s="82"/>
    </row>
    <row r="169" spans="1:13" ht="30.75" x14ac:dyDescent="0.25">
      <c r="A169" s="117" t="s">
        <v>107</v>
      </c>
      <c r="B169" s="12" t="s">
        <v>388</v>
      </c>
      <c r="C169" s="11"/>
      <c r="D169" s="12"/>
      <c r="E169" s="89"/>
      <c r="F169" s="11"/>
      <c r="G169" s="13">
        <v>1099</v>
      </c>
      <c r="H169" s="13">
        <v>1</v>
      </c>
      <c r="I169" s="13">
        <f t="shared" si="4"/>
        <v>1100</v>
      </c>
      <c r="J169" s="42"/>
      <c r="K169" s="13"/>
      <c r="L169" s="13">
        <f t="shared" si="5"/>
        <v>0</v>
      </c>
      <c r="M169" s="82"/>
    </row>
    <row r="170" spans="1:13" ht="47.25" x14ac:dyDescent="0.25">
      <c r="A170" s="117" t="s">
        <v>107</v>
      </c>
      <c r="B170" s="72" t="s">
        <v>389</v>
      </c>
      <c r="C170" s="11"/>
      <c r="D170" s="12" t="s">
        <v>330</v>
      </c>
      <c r="E170" s="89"/>
      <c r="F170" s="11"/>
      <c r="G170" s="13">
        <v>108</v>
      </c>
      <c r="H170" s="13">
        <v>1</v>
      </c>
      <c r="I170" s="13">
        <f t="shared" si="4"/>
        <v>109</v>
      </c>
      <c r="J170" s="42"/>
      <c r="K170" s="13"/>
      <c r="L170" s="13">
        <f t="shared" si="5"/>
        <v>0</v>
      </c>
      <c r="M170" s="82" t="s">
        <v>128</v>
      </c>
    </row>
    <row r="171" spans="1:13" ht="47.25" x14ac:dyDescent="0.25">
      <c r="A171" s="117" t="s">
        <v>107</v>
      </c>
      <c r="B171" s="12" t="s">
        <v>392</v>
      </c>
      <c r="C171" s="11"/>
      <c r="D171" s="12" t="s">
        <v>330</v>
      </c>
      <c r="E171" s="89"/>
      <c r="F171" s="11"/>
      <c r="G171" s="13">
        <v>23</v>
      </c>
      <c r="H171" s="13">
        <v>1</v>
      </c>
      <c r="I171" s="13">
        <f t="shared" si="4"/>
        <v>24</v>
      </c>
      <c r="J171" s="42"/>
      <c r="K171" s="13"/>
      <c r="L171" s="13">
        <f t="shared" si="5"/>
        <v>0</v>
      </c>
      <c r="M171" s="82"/>
    </row>
    <row r="172" spans="1:13" ht="47.25" x14ac:dyDescent="0.25">
      <c r="A172" s="117" t="s">
        <v>107</v>
      </c>
      <c r="B172" s="12" t="s">
        <v>393</v>
      </c>
      <c r="C172" s="11"/>
      <c r="D172" s="12" t="s">
        <v>563</v>
      </c>
      <c r="E172" s="89"/>
      <c r="F172" s="11"/>
      <c r="G172" s="13">
        <v>21</v>
      </c>
      <c r="H172" s="13">
        <v>1</v>
      </c>
      <c r="I172" s="13">
        <f t="shared" si="4"/>
        <v>22</v>
      </c>
      <c r="J172" s="42"/>
      <c r="K172" s="13"/>
      <c r="L172" s="13">
        <f t="shared" si="5"/>
        <v>0</v>
      </c>
      <c r="M172" s="82"/>
    </row>
    <row r="173" spans="1:13" ht="47.25" x14ac:dyDescent="0.25">
      <c r="A173" s="117" t="s">
        <v>107</v>
      </c>
      <c r="B173" s="12" t="s">
        <v>131</v>
      </c>
      <c r="C173" s="11"/>
      <c r="D173" s="12" t="s">
        <v>330</v>
      </c>
      <c r="E173" s="89"/>
      <c r="F173" s="11"/>
      <c r="G173" s="13">
        <v>1</v>
      </c>
      <c r="H173" s="13">
        <v>1</v>
      </c>
      <c r="I173" s="13">
        <f t="shared" si="4"/>
        <v>2</v>
      </c>
      <c r="J173" s="42"/>
      <c r="K173" s="13"/>
      <c r="L173" s="13">
        <f t="shared" si="5"/>
        <v>0</v>
      </c>
      <c r="M173" s="82" t="s">
        <v>544</v>
      </c>
    </row>
    <row r="174" spans="1:13" ht="15.75" x14ac:dyDescent="0.25">
      <c r="A174" s="117" t="s">
        <v>132</v>
      </c>
      <c r="B174" s="12" t="s">
        <v>391</v>
      </c>
      <c r="C174" s="11">
        <v>411</v>
      </c>
      <c r="D174" s="12" t="s">
        <v>98</v>
      </c>
      <c r="E174" s="89"/>
      <c r="F174" s="11" t="s">
        <v>12</v>
      </c>
      <c r="G174" s="13">
        <v>35964</v>
      </c>
      <c r="H174" s="13">
        <v>2904</v>
      </c>
      <c r="I174" s="13">
        <f t="shared" si="4"/>
        <v>38868</v>
      </c>
      <c r="J174" s="42"/>
      <c r="K174" s="29">
        <v>1.56</v>
      </c>
      <c r="L174" s="13">
        <f t="shared" si="5"/>
        <v>0</v>
      </c>
      <c r="M174" s="82" t="s">
        <v>67</v>
      </c>
    </row>
    <row r="175" spans="1:13" ht="31.5" x14ac:dyDescent="0.25">
      <c r="A175" s="117" t="s">
        <v>133</v>
      </c>
      <c r="B175" s="12" t="s">
        <v>134</v>
      </c>
      <c r="C175" s="11"/>
      <c r="D175" s="12"/>
      <c r="E175" s="89"/>
      <c r="F175" s="11"/>
      <c r="G175" s="13">
        <v>120</v>
      </c>
      <c r="H175" s="13">
        <v>1</v>
      </c>
      <c r="I175" s="13">
        <f t="shared" si="4"/>
        <v>121</v>
      </c>
      <c r="J175" s="42"/>
      <c r="K175" s="13"/>
      <c r="L175" s="13">
        <f t="shared" si="5"/>
        <v>0</v>
      </c>
      <c r="M175" s="82"/>
    </row>
    <row r="176" spans="1:13" ht="15.75" x14ac:dyDescent="0.25">
      <c r="A176" s="117" t="s">
        <v>133</v>
      </c>
      <c r="B176" s="12" t="s">
        <v>135</v>
      </c>
      <c r="C176" s="11"/>
      <c r="D176" s="12" t="s">
        <v>136</v>
      </c>
      <c r="E176" s="89"/>
      <c r="F176" s="11" t="s">
        <v>16</v>
      </c>
      <c r="G176" s="13">
        <v>1</v>
      </c>
      <c r="H176" s="13">
        <v>1</v>
      </c>
      <c r="I176" s="13">
        <f t="shared" si="4"/>
        <v>2</v>
      </c>
      <c r="J176" s="42"/>
      <c r="K176" s="13"/>
      <c r="L176" s="13">
        <f t="shared" si="5"/>
        <v>0</v>
      </c>
      <c r="M176" s="99" t="s">
        <v>544</v>
      </c>
    </row>
    <row r="177" spans="1:13" ht="15.75" x14ac:dyDescent="0.25">
      <c r="A177" s="117" t="s">
        <v>133</v>
      </c>
      <c r="B177" s="12" t="s">
        <v>137</v>
      </c>
      <c r="C177" s="11"/>
      <c r="D177" s="12" t="s">
        <v>141</v>
      </c>
      <c r="E177" s="89"/>
      <c r="F177" s="11" t="s">
        <v>16</v>
      </c>
      <c r="G177" s="13">
        <v>1</v>
      </c>
      <c r="H177" s="13">
        <v>1</v>
      </c>
      <c r="I177" s="13">
        <f t="shared" si="4"/>
        <v>2</v>
      </c>
      <c r="J177" s="42"/>
      <c r="K177" s="13"/>
      <c r="L177" s="13">
        <f t="shared" si="5"/>
        <v>0</v>
      </c>
      <c r="M177" s="100"/>
    </row>
    <row r="178" spans="1:13" ht="31.5" x14ac:dyDescent="0.25">
      <c r="A178" s="117" t="s">
        <v>133</v>
      </c>
      <c r="B178" s="12" t="s">
        <v>138</v>
      </c>
      <c r="C178" s="11"/>
      <c r="D178" s="12" t="s">
        <v>141</v>
      </c>
      <c r="E178" s="89"/>
      <c r="F178" s="11" t="s">
        <v>16</v>
      </c>
      <c r="G178" s="13">
        <v>4</v>
      </c>
      <c r="H178" s="13">
        <v>1</v>
      </c>
      <c r="I178" s="13">
        <f t="shared" si="4"/>
        <v>5</v>
      </c>
      <c r="J178" s="42"/>
      <c r="K178" s="13"/>
      <c r="L178" s="13">
        <f t="shared" si="5"/>
        <v>0</v>
      </c>
      <c r="M178" s="100"/>
    </row>
    <row r="179" spans="1:13" ht="15.75" x14ac:dyDescent="0.25">
      <c r="A179" s="117" t="s">
        <v>133</v>
      </c>
      <c r="B179" s="12" t="s">
        <v>139</v>
      </c>
      <c r="C179" s="11"/>
      <c r="D179" s="12" t="s">
        <v>141</v>
      </c>
      <c r="E179" s="89"/>
      <c r="F179" s="11"/>
      <c r="G179" s="13">
        <v>11</v>
      </c>
      <c r="H179" s="13">
        <v>1</v>
      </c>
      <c r="I179" s="13">
        <f t="shared" si="4"/>
        <v>12</v>
      </c>
      <c r="J179" s="42"/>
      <c r="K179" s="13"/>
      <c r="L179" s="13">
        <f t="shared" si="5"/>
        <v>0</v>
      </c>
      <c r="M179" s="100"/>
    </row>
    <row r="180" spans="1:13" ht="15.75" x14ac:dyDescent="0.25">
      <c r="A180" s="117" t="s">
        <v>133</v>
      </c>
      <c r="B180" s="12" t="s">
        <v>394</v>
      </c>
      <c r="C180" s="11"/>
      <c r="D180" s="12" t="s">
        <v>141</v>
      </c>
      <c r="E180" s="89"/>
      <c r="F180" s="11" t="s">
        <v>16</v>
      </c>
      <c r="G180" s="13">
        <v>2</v>
      </c>
      <c r="H180" s="13">
        <v>1</v>
      </c>
      <c r="I180" s="13">
        <f t="shared" si="4"/>
        <v>3</v>
      </c>
      <c r="J180" s="42"/>
      <c r="K180" s="13"/>
      <c r="L180" s="13">
        <f t="shared" si="5"/>
        <v>0</v>
      </c>
      <c r="M180" s="100"/>
    </row>
    <row r="181" spans="1:13" ht="15.75" x14ac:dyDescent="0.25">
      <c r="A181" s="117" t="s">
        <v>133</v>
      </c>
      <c r="B181" s="12" t="s">
        <v>395</v>
      </c>
      <c r="C181" s="11"/>
      <c r="D181" s="12" t="s">
        <v>141</v>
      </c>
      <c r="E181" s="89"/>
      <c r="F181" s="11" t="s">
        <v>16</v>
      </c>
      <c r="G181" s="13">
        <v>19</v>
      </c>
      <c r="H181" s="13">
        <v>1</v>
      </c>
      <c r="I181" s="13">
        <f t="shared" si="4"/>
        <v>20</v>
      </c>
      <c r="J181" s="42"/>
      <c r="K181" s="13"/>
      <c r="L181" s="13">
        <f t="shared" si="5"/>
        <v>0</v>
      </c>
      <c r="M181" s="100"/>
    </row>
    <row r="182" spans="1:13" ht="15.75" x14ac:dyDescent="0.25">
      <c r="A182" s="117" t="s">
        <v>133</v>
      </c>
      <c r="B182" s="12" t="s">
        <v>140</v>
      </c>
      <c r="C182" s="11"/>
      <c r="D182" s="12" t="s">
        <v>141</v>
      </c>
      <c r="E182" s="89"/>
      <c r="F182" s="11" t="s">
        <v>16</v>
      </c>
      <c r="G182" s="13">
        <v>1</v>
      </c>
      <c r="H182" s="13">
        <v>1</v>
      </c>
      <c r="I182" s="13">
        <f t="shared" si="4"/>
        <v>2</v>
      </c>
      <c r="J182" s="42"/>
      <c r="K182" s="13"/>
      <c r="L182" s="13">
        <f t="shared" si="5"/>
        <v>0</v>
      </c>
      <c r="M182" s="101"/>
    </row>
    <row r="183" spans="1:13" ht="31.5" x14ac:dyDescent="0.25">
      <c r="A183" s="117" t="s">
        <v>142</v>
      </c>
      <c r="B183" s="12" t="s">
        <v>143</v>
      </c>
      <c r="C183" s="11"/>
      <c r="D183" s="12" t="s">
        <v>564</v>
      </c>
      <c r="E183" s="89"/>
      <c r="F183" s="11"/>
      <c r="G183" s="13">
        <v>1</v>
      </c>
      <c r="H183" s="13">
        <v>1</v>
      </c>
      <c r="I183" s="13">
        <f t="shared" si="4"/>
        <v>2</v>
      </c>
      <c r="J183" s="42"/>
      <c r="K183" s="13"/>
      <c r="L183" s="13">
        <f t="shared" si="5"/>
        <v>0</v>
      </c>
      <c r="M183" s="82"/>
    </row>
    <row r="184" spans="1:13" ht="31.5" x14ac:dyDescent="0.25">
      <c r="A184" s="117" t="s">
        <v>142</v>
      </c>
      <c r="B184" s="12" t="s">
        <v>144</v>
      </c>
      <c r="C184" s="11"/>
      <c r="D184" s="12"/>
      <c r="E184" s="89"/>
      <c r="F184" s="11"/>
      <c r="G184" s="13">
        <v>1</v>
      </c>
      <c r="H184" s="13">
        <v>1</v>
      </c>
      <c r="I184" s="13">
        <f t="shared" si="4"/>
        <v>2</v>
      </c>
      <c r="J184" s="42"/>
      <c r="K184" s="13"/>
      <c r="L184" s="13">
        <f t="shared" si="5"/>
        <v>0</v>
      </c>
      <c r="M184" s="82"/>
    </row>
    <row r="185" spans="1:13" ht="31.5" x14ac:dyDescent="0.25">
      <c r="A185" s="117" t="s">
        <v>142</v>
      </c>
      <c r="B185" s="12" t="s">
        <v>145</v>
      </c>
      <c r="C185" s="11"/>
      <c r="D185" s="12"/>
      <c r="E185" s="89"/>
      <c r="F185" s="11"/>
      <c r="G185" s="13">
        <v>1</v>
      </c>
      <c r="H185" s="13">
        <v>1</v>
      </c>
      <c r="I185" s="13">
        <f t="shared" si="4"/>
        <v>2</v>
      </c>
      <c r="J185" s="42"/>
      <c r="K185" s="13"/>
      <c r="L185" s="13">
        <f t="shared" si="5"/>
        <v>0</v>
      </c>
      <c r="M185" s="82"/>
    </row>
    <row r="186" spans="1:13" ht="15.75" x14ac:dyDescent="0.25">
      <c r="A186" s="117" t="s">
        <v>146</v>
      </c>
      <c r="B186" s="12" t="s">
        <v>758</v>
      </c>
      <c r="C186" s="11"/>
      <c r="D186" s="12"/>
      <c r="E186" s="89"/>
      <c r="F186" s="11" t="s">
        <v>16</v>
      </c>
      <c r="G186" s="13">
        <v>60</v>
      </c>
      <c r="H186" s="13">
        <v>294</v>
      </c>
      <c r="I186" s="13">
        <f t="shared" si="4"/>
        <v>354</v>
      </c>
      <c r="J186" s="42"/>
      <c r="K186" s="13"/>
      <c r="L186" s="13">
        <f t="shared" si="5"/>
        <v>0</v>
      </c>
      <c r="M186" s="99" t="s">
        <v>128</v>
      </c>
    </row>
    <row r="187" spans="1:13" ht="15.75" x14ac:dyDescent="0.25">
      <c r="A187" s="117" t="s">
        <v>146</v>
      </c>
      <c r="B187" s="12" t="s">
        <v>757</v>
      </c>
      <c r="C187" s="11">
        <v>1501</v>
      </c>
      <c r="D187" s="12" t="s">
        <v>147</v>
      </c>
      <c r="E187" s="89"/>
      <c r="F187" s="11" t="s">
        <v>16</v>
      </c>
      <c r="G187" s="13">
        <v>9804</v>
      </c>
      <c r="H187" s="13">
        <v>1</v>
      </c>
      <c r="I187" s="13">
        <f t="shared" si="4"/>
        <v>9805</v>
      </c>
      <c r="J187" s="42"/>
      <c r="K187" s="13"/>
      <c r="L187" s="13">
        <f t="shared" si="5"/>
        <v>0</v>
      </c>
      <c r="M187" s="100"/>
    </row>
    <row r="188" spans="1:13" ht="15.75" x14ac:dyDescent="0.25">
      <c r="A188" s="117" t="s">
        <v>146</v>
      </c>
      <c r="B188" s="12" t="s">
        <v>756</v>
      </c>
      <c r="C188" s="11">
        <v>1501</v>
      </c>
      <c r="D188" s="12" t="s">
        <v>147</v>
      </c>
      <c r="E188" s="89"/>
      <c r="F188" s="11" t="s">
        <v>16</v>
      </c>
      <c r="G188" s="13">
        <v>240840</v>
      </c>
      <c r="H188" s="13">
        <v>95904</v>
      </c>
      <c r="I188" s="13">
        <f t="shared" si="4"/>
        <v>336744</v>
      </c>
      <c r="J188" s="42"/>
      <c r="K188" s="13"/>
      <c r="L188" s="13">
        <f t="shared" si="5"/>
        <v>0</v>
      </c>
      <c r="M188" s="100"/>
    </row>
    <row r="189" spans="1:13" ht="31.5" x14ac:dyDescent="0.25">
      <c r="A189" s="117" t="s">
        <v>146</v>
      </c>
      <c r="B189" s="12" t="s">
        <v>148</v>
      </c>
      <c r="C189" s="11"/>
      <c r="D189" s="12"/>
      <c r="E189" s="89"/>
      <c r="F189" s="11" t="s">
        <v>16</v>
      </c>
      <c r="G189" s="13">
        <v>1</v>
      </c>
      <c r="H189" s="13">
        <v>1</v>
      </c>
      <c r="I189" s="13">
        <f t="shared" si="4"/>
        <v>2</v>
      </c>
      <c r="J189" s="42"/>
      <c r="K189" s="13"/>
      <c r="L189" s="13">
        <f t="shared" si="5"/>
        <v>0</v>
      </c>
      <c r="M189" s="100"/>
    </row>
    <row r="190" spans="1:13" ht="15.75" x14ac:dyDescent="0.25">
      <c r="A190" s="117" t="s">
        <v>146</v>
      </c>
      <c r="B190" s="12" t="s">
        <v>301</v>
      </c>
      <c r="C190" s="11"/>
      <c r="D190" s="12"/>
      <c r="E190" s="89"/>
      <c r="F190" s="11" t="s">
        <v>16</v>
      </c>
      <c r="G190" s="13">
        <v>1</v>
      </c>
      <c r="H190" s="13">
        <v>1</v>
      </c>
      <c r="I190" s="13">
        <v>1</v>
      </c>
      <c r="J190" s="42"/>
      <c r="K190" s="13"/>
      <c r="L190" s="13"/>
      <c r="M190" s="100"/>
    </row>
    <row r="191" spans="1:13" ht="31.5" x14ac:dyDescent="0.25">
      <c r="A191" s="117" t="s">
        <v>146</v>
      </c>
      <c r="B191" s="12" t="s">
        <v>302</v>
      </c>
      <c r="C191" s="11"/>
      <c r="D191" s="12"/>
      <c r="E191" s="89"/>
      <c r="F191" s="11"/>
      <c r="G191" s="13">
        <v>1</v>
      </c>
      <c r="H191" s="13">
        <v>1</v>
      </c>
      <c r="I191" s="13">
        <v>1</v>
      </c>
      <c r="J191" s="42"/>
      <c r="K191" s="13"/>
      <c r="L191" s="13"/>
      <c r="M191" s="100"/>
    </row>
    <row r="192" spans="1:13" ht="31.5" x14ac:dyDescent="0.25">
      <c r="A192" s="117" t="s">
        <v>146</v>
      </c>
      <c r="B192" s="12" t="s">
        <v>149</v>
      </c>
      <c r="C192" s="11">
        <v>1071</v>
      </c>
      <c r="D192" s="12"/>
      <c r="E192" s="89"/>
      <c r="F192" s="11" t="s">
        <v>16</v>
      </c>
      <c r="G192" s="13">
        <v>1</v>
      </c>
      <c r="H192" s="13">
        <v>1</v>
      </c>
      <c r="I192" s="13">
        <f t="shared" si="4"/>
        <v>2</v>
      </c>
      <c r="J192" s="42"/>
      <c r="K192" s="13"/>
      <c r="L192" s="13">
        <f t="shared" si="5"/>
        <v>0</v>
      </c>
      <c r="M192" s="100"/>
    </row>
    <row r="193" spans="1:13" ht="31.5" x14ac:dyDescent="0.25">
      <c r="A193" s="117" t="s">
        <v>146</v>
      </c>
      <c r="B193" s="12" t="s">
        <v>150</v>
      </c>
      <c r="C193" s="11">
        <v>1071</v>
      </c>
      <c r="D193" s="12"/>
      <c r="E193" s="89"/>
      <c r="F193" s="11" t="s">
        <v>16</v>
      </c>
      <c r="G193" s="13">
        <v>1</v>
      </c>
      <c r="H193" s="13">
        <v>1</v>
      </c>
      <c r="I193" s="13">
        <f t="shared" si="4"/>
        <v>2</v>
      </c>
      <c r="J193" s="42"/>
      <c r="K193" s="13"/>
      <c r="L193" s="13">
        <f t="shared" si="5"/>
        <v>0</v>
      </c>
      <c r="M193" s="100"/>
    </row>
    <row r="194" spans="1:13" ht="15.75" x14ac:dyDescent="0.25">
      <c r="A194" s="117" t="s">
        <v>146</v>
      </c>
      <c r="B194" s="12" t="s">
        <v>540</v>
      </c>
      <c r="C194" s="11">
        <v>1071</v>
      </c>
      <c r="D194" s="12" t="s">
        <v>151</v>
      </c>
      <c r="E194" s="89"/>
      <c r="F194" s="11" t="s">
        <v>16</v>
      </c>
      <c r="G194" s="13">
        <v>1</v>
      </c>
      <c r="H194" s="13">
        <v>1</v>
      </c>
      <c r="I194" s="13">
        <f t="shared" si="4"/>
        <v>2</v>
      </c>
      <c r="J194" s="42"/>
      <c r="K194" s="13"/>
      <c r="L194" s="13">
        <f t="shared" si="5"/>
        <v>0</v>
      </c>
      <c r="M194" s="100"/>
    </row>
    <row r="195" spans="1:13" ht="31.5" x14ac:dyDescent="0.25">
      <c r="A195" s="117" t="s">
        <v>146</v>
      </c>
      <c r="B195" s="12" t="s">
        <v>152</v>
      </c>
      <c r="C195" s="11">
        <v>1071</v>
      </c>
      <c r="D195" s="12"/>
      <c r="E195" s="89"/>
      <c r="F195" s="11" t="s">
        <v>111</v>
      </c>
      <c r="G195" s="13">
        <v>1</v>
      </c>
      <c r="H195" s="13">
        <v>1</v>
      </c>
      <c r="I195" s="13">
        <f t="shared" si="4"/>
        <v>2</v>
      </c>
      <c r="J195" s="42"/>
      <c r="K195" s="13"/>
      <c r="L195" s="13">
        <f t="shared" si="5"/>
        <v>0</v>
      </c>
      <c r="M195" s="100"/>
    </row>
    <row r="196" spans="1:13" ht="31.5" x14ac:dyDescent="0.25">
      <c r="A196" s="117" t="s">
        <v>146</v>
      </c>
      <c r="B196" s="12" t="s">
        <v>397</v>
      </c>
      <c r="C196" s="11">
        <v>1071</v>
      </c>
      <c r="D196" s="12" t="s">
        <v>398</v>
      </c>
      <c r="E196" s="89"/>
      <c r="F196" s="11" t="s">
        <v>16</v>
      </c>
      <c r="G196" s="13">
        <v>1</v>
      </c>
      <c r="H196" s="13">
        <v>1</v>
      </c>
      <c r="I196" s="13">
        <f t="shared" ref="I196:I276" si="6">G196+H196</f>
        <v>2</v>
      </c>
      <c r="J196" s="42"/>
      <c r="K196" s="13"/>
      <c r="L196" s="13">
        <f t="shared" ref="L196:L276" si="7">J196*I196</f>
        <v>0</v>
      </c>
      <c r="M196" s="100"/>
    </row>
    <row r="197" spans="1:13" ht="31.5" x14ac:dyDescent="0.25">
      <c r="A197" s="117" t="s">
        <v>146</v>
      </c>
      <c r="B197" s="12" t="s">
        <v>396</v>
      </c>
      <c r="C197" s="11">
        <v>1071</v>
      </c>
      <c r="D197" s="12" t="s">
        <v>398</v>
      </c>
      <c r="E197" s="89"/>
      <c r="F197" s="11" t="s">
        <v>16</v>
      </c>
      <c r="G197" s="13">
        <v>3900</v>
      </c>
      <c r="H197" s="13">
        <v>10259</v>
      </c>
      <c r="I197" s="13">
        <f t="shared" si="6"/>
        <v>14159</v>
      </c>
      <c r="J197" s="42"/>
      <c r="K197" s="13"/>
      <c r="L197" s="13">
        <f t="shared" si="7"/>
        <v>0</v>
      </c>
      <c r="M197" s="100"/>
    </row>
    <row r="198" spans="1:13" ht="31.5" x14ac:dyDescent="0.25">
      <c r="A198" s="117" t="s">
        <v>146</v>
      </c>
      <c r="B198" s="12" t="s">
        <v>153</v>
      </c>
      <c r="C198" s="11"/>
      <c r="D198" s="12"/>
      <c r="E198" s="89"/>
      <c r="F198" s="11" t="s">
        <v>16</v>
      </c>
      <c r="G198" s="13">
        <v>1</v>
      </c>
      <c r="H198" s="13">
        <v>1</v>
      </c>
      <c r="I198" s="13">
        <f t="shared" si="6"/>
        <v>2</v>
      </c>
      <c r="J198" s="42"/>
      <c r="K198" s="13"/>
      <c r="L198" s="13">
        <f t="shared" si="7"/>
        <v>0</v>
      </c>
      <c r="M198" s="100"/>
    </row>
    <row r="199" spans="1:13" ht="31.5" x14ac:dyDescent="0.25">
      <c r="A199" s="117" t="s">
        <v>146</v>
      </c>
      <c r="B199" s="12" t="s">
        <v>399</v>
      </c>
      <c r="C199" s="11">
        <v>358</v>
      </c>
      <c r="D199" s="12"/>
      <c r="E199" s="89"/>
      <c r="F199" s="11" t="s">
        <v>16</v>
      </c>
      <c r="G199" s="13">
        <v>972</v>
      </c>
      <c r="H199" s="13">
        <v>1068</v>
      </c>
      <c r="I199" s="13">
        <f t="shared" si="6"/>
        <v>2040</v>
      </c>
      <c r="J199" s="42"/>
      <c r="K199" s="13"/>
      <c r="L199" s="13">
        <f t="shared" si="7"/>
        <v>0</v>
      </c>
      <c r="M199" s="100"/>
    </row>
    <row r="200" spans="1:13" ht="31.5" x14ac:dyDescent="0.25">
      <c r="A200" s="117" t="s">
        <v>146</v>
      </c>
      <c r="B200" s="12" t="s">
        <v>755</v>
      </c>
      <c r="C200" s="11"/>
      <c r="D200" s="12"/>
      <c r="E200" s="89"/>
      <c r="F200" s="11" t="s">
        <v>16</v>
      </c>
      <c r="G200" s="13">
        <v>6732</v>
      </c>
      <c r="H200" s="13">
        <v>56361</v>
      </c>
      <c r="I200" s="13">
        <f t="shared" si="6"/>
        <v>63093</v>
      </c>
      <c r="J200" s="42"/>
      <c r="K200" s="13"/>
      <c r="L200" s="13">
        <f t="shared" si="7"/>
        <v>0</v>
      </c>
      <c r="M200" s="100"/>
    </row>
    <row r="201" spans="1:13" ht="15.75" x14ac:dyDescent="0.25">
      <c r="A201" s="117" t="s">
        <v>146</v>
      </c>
      <c r="B201" s="12" t="s">
        <v>400</v>
      </c>
      <c r="C201" s="11">
        <v>1071</v>
      </c>
      <c r="D201" s="12"/>
      <c r="E201" s="89"/>
      <c r="F201" s="11" t="s">
        <v>16</v>
      </c>
      <c r="G201" s="13">
        <v>1</v>
      </c>
      <c r="H201" s="13">
        <v>1</v>
      </c>
      <c r="I201" s="13">
        <f t="shared" si="6"/>
        <v>2</v>
      </c>
      <c r="J201" s="42"/>
      <c r="K201" s="13"/>
      <c r="L201" s="13">
        <f t="shared" si="7"/>
        <v>0</v>
      </c>
      <c r="M201" s="100"/>
    </row>
    <row r="202" spans="1:13" ht="15.75" x14ac:dyDescent="0.25">
      <c r="A202" s="117" t="s">
        <v>146</v>
      </c>
      <c r="B202" s="12" t="s">
        <v>753</v>
      </c>
      <c r="C202" s="11">
        <v>1071</v>
      </c>
      <c r="D202" s="12" t="s">
        <v>154</v>
      </c>
      <c r="E202" s="89"/>
      <c r="F202" s="11" t="s">
        <v>16</v>
      </c>
      <c r="G202" s="13">
        <v>2172</v>
      </c>
      <c r="H202" s="13">
        <v>279</v>
      </c>
      <c r="I202" s="13">
        <f t="shared" si="6"/>
        <v>2451</v>
      </c>
      <c r="J202" s="42"/>
      <c r="K202" s="13"/>
      <c r="L202" s="13">
        <f t="shared" si="7"/>
        <v>0</v>
      </c>
      <c r="M202" s="100"/>
    </row>
    <row r="203" spans="1:13" ht="15.75" x14ac:dyDescent="0.25">
      <c r="A203" s="117" t="s">
        <v>146</v>
      </c>
      <c r="B203" s="12" t="s">
        <v>754</v>
      </c>
      <c r="C203" s="11">
        <v>1071</v>
      </c>
      <c r="D203" s="12"/>
      <c r="E203" s="89"/>
      <c r="F203" s="11" t="s">
        <v>16</v>
      </c>
      <c r="G203" s="13">
        <v>576</v>
      </c>
      <c r="H203" s="13">
        <v>29205</v>
      </c>
      <c r="I203" s="13">
        <f t="shared" si="6"/>
        <v>29781</v>
      </c>
      <c r="J203" s="42"/>
      <c r="K203" s="13"/>
      <c r="L203" s="13">
        <f t="shared" si="7"/>
        <v>0</v>
      </c>
      <c r="M203" s="100"/>
    </row>
    <row r="204" spans="1:13" ht="47.25" x14ac:dyDescent="0.25">
      <c r="A204" s="117" t="s">
        <v>146</v>
      </c>
      <c r="B204" s="12" t="s">
        <v>155</v>
      </c>
      <c r="C204" s="11"/>
      <c r="D204" s="12"/>
      <c r="E204" s="89"/>
      <c r="F204" s="11" t="s">
        <v>16</v>
      </c>
      <c r="G204" s="13">
        <v>1</v>
      </c>
      <c r="H204" s="13">
        <v>1</v>
      </c>
      <c r="I204" s="13">
        <f t="shared" si="6"/>
        <v>2</v>
      </c>
      <c r="J204" s="42"/>
      <c r="K204" s="13"/>
      <c r="L204" s="13">
        <f t="shared" si="7"/>
        <v>0</v>
      </c>
      <c r="M204" s="100"/>
    </row>
    <row r="205" spans="1:13" ht="31.5" x14ac:dyDescent="0.25">
      <c r="A205" s="117" t="s">
        <v>146</v>
      </c>
      <c r="B205" s="12" t="s">
        <v>156</v>
      </c>
      <c r="C205" s="11">
        <v>54</v>
      </c>
      <c r="D205" s="12"/>
      <c r="E205" s="89"/>
      <c r="F205" s="11" t="s">
        <v>16</v>
      </c>
      <c r="G205" s="13">
        <v>11690</v>
      </c>
      <c r="H205" s="13">
        <v>728</v>
      </c>
      <c r="I205" s="13">
        <f t="shared" si="6"/>
        <v>12418</v>
      </c>
      <c r="J205" s="42"/>
      <c r="K205" s="13"/>
      <c r="L205" s="13">
        <f t="shared" si="7"/>
        <v>0</v>
      </c>
      <c r="M205" s="100"/>
    </row>
    <row r="206" spans="1:13" ht="31.5" x14ac:dyDescent="0.25">
      <c r="A206" s="117" t="s">
        <v>146</v>
      </c>
      <c r="B206" s="12" t="s">
        <v>157</v>
      </c>
      <c r="C206" s="11">
        <v>54</v>
      </c>
      <c r="D206" s="12"/>
      <c r="E206" s="89"/>
      <c r="F206" s="11" t="s">
        <v>16</v>
      </c>
      <c r="G206" s="13">
        <v>1656</v>
      </c>
      <c r="H206" s="13">
        <v>716</v>
      </c>
      <c r="I206" s="13">
        <f t="shared" si="6"/>
        <v>2372</v>
      </c>
      <c r="J206" s="42"/>
      <c r="K206" s="13"/>
      <c r="L206" s="13">
        <f t="shared" si="7"/>
        <v>0</v>
      </c>
      <c r="M206" s="100"/>
    </row>
    <row r="207" spans="1:13" ht="31.5" x14ac:dyDescent="0.25">
      <c r="A207" s="117" t="s">
        <v>146</v>
      </c>
      <c r="B207" s="12" t="s">
        <v>158</v>
      </c>
      <c r="C207" s="11">
        <v>54</v>
      </c>
      <c r="D207" s="12"/>
      <c r="E207" s="89"/>
      <c r="F207" s="11" t="s">
        <v>16</v>
      </c>
      <c r="G207" s="13">
        <v>356</v>
      </c>
      <c r="H207" s="13">
        <v>100</v>
      </c>
      <c r="I207" s="13">
        <f t="shared" si="6"/>
        <v>456</v>
      </c>
      <c r="J207" s="42"/>
      <c r="K207" s="13"/>
      <c r="L207" s="13">
        <f t="shared" si="7"/>
        <v>0</v>
      </c>
      <c r="M207" s="100"/>
    </row>
    <row r="208" spans="1:13" ht="47.25" x14ac:dyDescent="0.25">
      <c r="A208" s="117" t="s">
        <v>146</v>
      </c>
      <c r="B208" s="12" t="s">
        <v>159</v>
      </c>
      <c r="C208" s="11"/>
      <c r="D208" s="12"/>
      <c r="E208" s="89"/>
      <c r="F208" s="11"/>
      <c r="G208" s="13">
        <v>1</v>
      </c>
      <c r="H208" s="13">
        <v>1</v>
      </c>
      <c r="I208" s="13">
        <f t="shared" si="6"/>
        <v>2</v>
      </c>
      <c r="J208" s="42"/>
      <c r="K208" s="13"/>
      <c r="L208" s="13">
        <f t="shared" si="7"/>
        <v>0</v>
      </c>
      <c r="M208" s="100"/>
    </row>
    <row r="209" spans="1:13" ht="15.75" x14ac:dyDescent="0.25">
      <c r="A209" s="117" t="s">
        <v>146</v>
      </c>
      <c r="B209" s="12" t="s">
        <v>160</v>
      </c>
      <c r="C209" s="11">
        <v>54</v>
      </c>
      <c r="D209" s="12" t="s">
        <v>161</v>
      </c>
      <c r="E209" s="89"/>
      <c r="F209" s="11" t="s">
        <v>162</v>
      </c>
      <c r="G209" s="13">
        <v>1</v>
      </c>
      <c r="H209" s="13">
        <v>1</v>
      </c>
      <c r="I209" s="13">
        <f t="shared" si="6"/>
        <v>2</v>
      </c>
      <c r="J209" s="42"/>
      <c r="K209" s="13"/>
      <c r="L209" s="13">
        <f t="shared" si="7"/>
        <v>0</v>
      </c>
      <c r="M209" s="100"/>
    </row>
    <row r="210" spans="1:13" ht="31.5" x14ac:dyDescent="0.25">
      <c r="A210" s="117" t="s">
        <v>146</v>
      </c>
      <c r="B210" s="12" t="s">
        <v>163</v>
      </c>
      <c r="C210" s="11"/>
      <c r="D210" s="12"/>
      <c r="E210" s="89"/>
      <c r="F210" s="11" t="s">
        <v>16</v>
      </c>
      <c r="G210" s="13">
        <v>1</v>
      </c>
      <c r="H210" s="13">
        <v>1</v>
      </c>
      <c r="I210" s="13">
        <f t="shared" si="6"/>
        <v>2</v>
      </c>
      <c r="J210" s="42"/>
      <c r="K210" s="13"/>
      <c r="L210" s="13">
        <f t="shared" si="7"/>
        <v>0</v>
      </c>
      <c r="M210" s="100"/>
    </row>
    <row r="211" spans="1:13" ht="15.75" x14ac:dyDescent="0.25">
      <c r="A211" s="117" t="s">
        <v>146</v>
      </c>
      <c r="B211" s="12" t="s">
        <v>752</v>
      </c>
      <c r="C211" s="11">
        <v>54</v>
      </c>
      <c r="D211" s="12"/>
      <c r="E211" s="89"/>
      <c r="F211" s="11" t="s">
        <v>16</v>
      </c>
      <c r="G211" s="13">
        <v>192</v>
      </c>
      <c r="H211" s="13">
        <v>108</v>
      </c>
      <c r="I211" s="13">
        <f t="shared" si="6"/>
        <v>300</v>
      </c>
      <c r="J211" s="42"/>
      <c r="K211" s="13"/>
      <c r="L211" s="13">
        <f t="shared" si="7"/>
        <v>0</v>
      </c>
      <c r="M211" s="100"/>
    </row>
    <row r="212" spans="1:13" ht="47.25" x14ac:dyDescent="0.25">
      <c r="A212" s="117" t="s">
        <v>146</v>
      </c>
      <c r="B212" s="12" t="s">
        <v>164</v>
      </c>
      <c r="C212" s="11"/>
      <c r="D212" s="12"/>
      <c r="E212" s="89"/>
      <c r="F212" s="11" t="s">
        <v>111</v>
      </c>
      <c r="G212" s="13">
        <v>1</v>
      </c>
      <c r="H212" s="13">
        <v>1</v>
      </c>
      <c r="I212" s="13">
        <f t="shared" si="6"/>
        <v>2</v>
      </c>
      <c r="J212" s="42"/>
      <c r="K212" s="13"/>
      <c r="L212" s="13">
        <f t="shared" si="7"/>
        <v>0</v>
      </c>
      <c r="M212" s="100"/>
    </row>
    <row r="213" spans="1:13" ht="15.75" x14ac:dyDescent="0.25">
      <c r="A213" s="117" t="s">
        <v>146</v>
      </c>
      <c r="B213" s="12" t="s">
        <v>401</v>
      </c>
      <c r="C213" s="11"/>
      <c r="D213" s="12"/>
      <c r="E213" s="89"/>
      <c r="F213" s="11"/>
      <c r="G213" s="13">
        <v>337</v>
      </c>
      <c r="H213" s="13">
        <v>1</v>
      </c>
      <c r="I213" s="13">
        <f t="shared" si="6"/>
        <v>338</v>
      </c>
      <c r="J213" s="42"/>
      <c r="K213" s="13"/>
      <c r="L213" s="13">
        <f t="shared" si="7"/>
        <v>0</v>
      </c>
      <c r="M213" s="100"/>
    </row>
    <row r="214" spans="1:13" ht="15.75" x14ac:dyDescent="0.25">
      <c r="A214" s="117" t="s">
        <v>146</v>
      </c>
      <c r="B214" s="12" t="s">
        <v>751</v>
      </c>
      <c r="C214" s="11"/>
      <c r="D214" s="12"/>
      <c r="E214" s="89"/>
      <c r="F214" s="11"/>
      <c r="G214" s="13">
        <v>1053</v>
      </c>
      <c r="H214" s="13">
        <v>1839</v>
      </c>
      <c r="I214" s="13">
        <f t="shared" si="6"/>
        <v>2892</v>
      </c>
      <c r="J214" s="42"/>
      <c r="K214" s="13"/>
      <c r="L214" s="13">
        <f t="shared" si="7"/>
        <v>0</v>
      </c>
      <c r="M214" s="100"/>
    </row>
    <row r="215" spans="1:13" ht="31.5" x14ac:dyDescent="0.25">
      <c r="A215" s="117" t="s">
        <v>146</v>
      </c>
      <c r="B215" s="12" t="s">
        <v>750</v>
      </c>
      <c r="C215" s="11"/>
      <c r="D215" s="12"/>
      <c r="E215" s="89"/>
      <c r="F215" s="11"/>
      <c r="G215" s="13">
        <v>48</v>
      </c>
      <c r="H215" s="13">
        <v>768</v>
      </c>
      <c r="I215" s="13">
        <f t="shared" si="6"/>
        <v>816</v>
      </c>
      <c r="J215" s="42"/>
      <c r="K215" s="13"/>
      <c r="L215" s="13">
        <f t="shared" si="7"/>
        <v>0</v>
      </c>
      <c r="M215" s="100"/>
    </row>
    <row r="216" spans="1:13" ht="31.5" x14ac:dyDescent="0.25">
      <c r="A216" s="117" t="s">
        <v>146</v>
      </c>
      <c r="B216" s="12" t="s">
        <v>749</v>
      </c>
      <c r="C216" s="11"/>
      <c r="D216" s="12" t="s">
        <v>398</v>
      </c>
      <c r="E216" s="89"/>
      <c r="F216" s="11"/>
      <c r="G216" s="13">
        <v>48</v>
      </c>
      <c r="H216" s="13">
        <v>4128</v>
      </c>
      <c r="I216" s="13">
        <f t="shared" si="6"/>
        <v>4176</v>
      </c>
      <c r="J216" s="42"/>
      <c r="K216" s="13"/>
      <c r="L216" s="13">
        <f t="shared" si="7"/>
        <v>0</v>
      </c>
      <c r="M216" s="100"/>
    </row>
    <row r="217" spans="1:13" ht="31.5" x14ac:dyDescent="0.25">
      <c r="A217" s="117" t="s">
        <v>146</v>
      </c>
      <c r="B217" s="12" t="s">
        <v>748</v>
      </c>
      <c r="C217" s="11"/>
      <c r="D217" s="12" t="s">
        <v>398</v>
      </c>
      <c r="E217" s="89"/>
      <c r="F217" s="11"/>
      <c r="G217" s="13">
        <v>144</v>
      </c>
      <c r="H217" s="13">
        <v>15416</v>
      </c>
      <c r="I217" s="13">
        <f t="shared" si="6"/>
        <v>15560</v>
      </c>
      <c r="J217" s="42"/>
      <c r="K217" s="13"/>
      <c r="L217" s="13">
        <f t="shared" si="7"/>
        <v>0</v>
      </c>
      <c r="M217" s="100"/>
    </row>
    <row r="218" spans="1:13" ht="31.5" x14ac:dyDescent="0.25">
      <c r="A218" s="117" t="s">
        <v>146</v>
      </c>
      <c r="B218" s="12" t="s">
        <v>747</v>
      </c>
      <c r="C218" s="11"/>
      <c r="D218" s="12" t="s">
        <v>398</v>
      </c>
      <c r="E218" s="89"/>
      <c r="F218" s="11"/>
      <c r="G218" s="13">
        <v>24</v>
      </c>
      <c r="H218" s="13">
        <v>79</v>
      </c>
      <c r="I218" s="13">
        <f t="shared" si="6"/>
        <v>103</v>
      </c>
      <c r="J218" s="42"/>
      <c r="K218" s="13"/>
      <c r="L218" s="13">
        <f t="shared" si="7"/>
        <v>0</v>
      </c>
      <c r="M218" s="100"/>
    </row>
    <row r="219" spans="1:13" ht="31.5" x14ac:dyDescent="0.25">
      <c r="A219" s="117" t="s">
        <v>146</v>
      </c>
      <c r="B219" s="12" t="s">
        <v>403</v>
      </c>
      <c r="C219" s="11"/>
      <c r="D219" s="12" t="s">
        <v>398</v>
      </c>
      <c r="E219" s="89"/>
      <c r="F219" s="11"/>
      <c r="G219" s="13">
        <v>528</v>
      </c>
      <c r="H219" s="13">
        <v>2782</v>
      </c>
      <c r="I219" s="13">
        <f t="shared" si="6"/>
        <v>3310</v>
      </c>
      <c r="J219" s="42"/>
      <c r="K219" s="13"/>
      <c r="L219" s="13">
        <f t="shared" si="7"/>
        <v>0</v>
      </c>
      <c r="M219" s="100"/>
    </row>
    <row r="220" spans="1:13" ht="31.5" x14ac:dyDescent="0.25">
      <c r="A220" s="117" t="s">
        <v>146</v>
      </c>
      <c r="B220" s="12" t="s">
        <v>402</v>
      </c>
      <c r="C220" s="11"/>
      <c r="D220" s="12" t="s">
        <v>398</v>
      </c>
      <c r="E220" s="89"/>
      <c r="F220" s="11"/>
      <c r="G220" s="13">
        <v>240</v>
      </c>
      <c r="H220" s="13">
        <v>1</v>
      </c>
      <c r="I220" s="13">
        <f t="shared" si="6"/>
        <v>241</v>
      </c>
      <c r="J220" s="42"/>
      <c r="K220" s="13"/>
      <c r="L220" s="13">
        <f t="shared" si="7"/>
        <v>0</v>
      </c>
      <c r="M220" s="100"/>
    </row>
    <row r="221" spans="1:13" ht="47.25" x14ac:dyDescent="0.25">
      <c r="A221" s="117" t="s">
        <v>146</v>
      </c>
      <c r="B221" s="12" t="s">
        <v>165</v>
      </c>
      <c r="C221" s="11"/>
      <c r="D221" s="12" t="s">
        <v>398</v>
      </c>
      <c r="E221" s="89"/>
      <c r="F221" s="11"/>
      <c r="G221" s="13">
        <v>2046</v>
      </c>
      <c r="H221" s="13">
        <v>1605</v>
      </c>
      <c r="I221" s="13">
        <f t="shared" si="6"/>
        <v>3651</v>
      </c>
      <c r="J221" s="42"/>
      <c r="K221" s="13"/>
      <c r="L221" s="13">
        <f t="shared" si="7"/>
        <v>0</v>
      </c>
      <c r="M221" s="100"/>
    </row>
    <row r="222" spans="1:13" ht="31.5" x14ac:dyDescent="0.25">
      <c r="A222" s="117" t="s">
        <v>146</v>
      </c>
      <c r="B222" s="12" t="s">
        <v>404</v>
      </c>
      <c r="C222" s="11"/>
      <c r="D222" s="12" t="s">
        <v>398</v>
      </c>
      <c r="E222" s="89"/>
      <c r="F222" s="11"/>
      <c r="G222" s="13">
        <v>564</v>
      </c>
      <c r="H222" s="13">
        <v>1926</v>
      </c>
      <c r="I222" s="13">
        <f t="shared" si="6"/>
        <v>2490</v>
      </c>
      <c r="J222" s="42"/>
      <c r="K222" s="13"/>
      <c r="L222" s="13">
        <f t="shared" si="7"/>
        <v>0</v>
      </c>
      <c r="M222" s="100"/>
    </row>
    <row r="223" spans="1:13" ht="31.5" x14ac:dyDescent="0.25">
      <c r="A223" s="117" t="s">
        <v>146</v>
      </c>
      <c r="B223" s="12" t="s">
        <v>405</v>
      </c>
      <c r="C223" s="11"/>
      <c r="D223" s="12" t="s">
        <v>398</v>
      </c>
      <c r="E223" s="89"/>
      <c r="F223" s="11"/>
      <c r="G223" s="13">
        <v>192</v>
      </c>
      <c r="H223" s="13">
        <v>1</v>
      </c>
      <c r="I223" s="13">
        <f t="shared" si="6"/>
        <v>193</v>
      </c>
      <c r="J223" s="42"/>
      <c r="K223" s="13"/>
      <c r="L223" s="13">
        <f t="shared" si="7"/>
        <v>0</v>
      </c>
      <c r="M223" s="100"/>
    </row>
    <row r="224" spans="1:13" ht="31.5" x14ac:dyDescent="0.25">
      <c r="A224" s="117" t="s">
        <v>146</v>
      </c>
      <c r="B224" s="12" t="s">
        <v>406</v>
      </c>
      <c r="C224" s="11"/>
      <c r="D224" s="12" t="s">
        <v>398</v>
      </c>
      <c r="E224" s="89"/>
      <c r="F224" s="11"/>
      <c r="G224" s="13">
        <v>2400</v>
      </c>
      <c r="H224" s="13">
        <v>1</v>
      </c>
      <c r="I224" s="13">
        <f t="shared" si="6"/>
        <v>2401</v>
      </c>
      <c r="J224" s="42"/>
      <c r="K224" s="13"/>
      <c r="L224" s="13">
        <f t="shared" si="7"/>
        <v>0</v>
      </c>
      <c r="M224" s="100"/>
    </row>
    <row r="225" spans="1:13" ht="31.5" x14ac:dyDescent="0.25">
      <c r="A225" s="117" t="s">
        <v>146</v>
      </c>
      <c r="B225" s="12" t="s">
        <v>407</v>
      </c>
      <c r="C225" s="11"/>
      <c r="D225" s="12" t="s">
        <v>398</v>
      </c>
      <c r="E225" s="89"/>
      <c r="F225" s="11"/>
      <c r="G225" s="13">
        <v>458</v>
      </c>
      <c r="H225" s="13">
        <v>1453</v>
      </c>
      <c r="I225" s="13">
        <f t="shared" si="6"/>
        <v>1911</v>
      </c>
      <c r="J225" s="42"/>
      <c r="K225" s="13"/>
      <c r="L225" s="13">
        <f t="shared" si="7"/>
        <v>0</v>
      </c>
      <c r="M225" s="100"/>
    </row>
    <row r="226" spans="1:13" ht="31.5" x14ac:dyDescent="0.25">
      <c r="A226" s="117" t="s">
        <v>146</v>
      </c>
      <c r="B226" s="12" t="s">
        <v>408</v>
      </c>
      <c r="C226" s="11"/>
      <c r="D226" s="12" t="s">
        <v>398</v>
      </c>
      <c r="E226" s="89"/>
      <c r="F226" s="11"/>
      <c r="G226" s="13">
        <v>456</v>
      </c>
      <c r="H226" s="13">
        <v>1</v>
      </c>
      <c r="I226" s="13">
        <f t="shared" si="6"/>
        <v>457</v>
      </c>
      <c r="J226" s="42"/>
      <c r="K226" s="13"/>
      <c r="L226" s="13">
        <f t="shared" si="7"/>
        <v>0</v>
      </c>
      <c r="M226" s="100"/>
    </row>
    <row r="227" spans="1:13" ht="31.5" x14ac:dyDescent="0.25">
      <c r="A227" s="117" t="s">
        <v>146</v>
      </c>
      <c r="B227" s="12" t="s">
        <v>409</v>
      </c>
      <c r="C227" s="11"/>
      <c r="D227" s="12" t="s">
        <v>398</v>
      </c>
      <c r="E227" s="89"/>
      <c r="F227" s="11"/>
      <c r="G227" s="13">
        <v>1464</v>
      </c>
      <c r="H227" s="13">
        <v>1</v>
      </c>
      <c r="I227" s="13">
        <f t="shared" si="6"/>
        <v>1465</v>
      </c>
      <c r="J227" s="42"/>
      <c r="K227" s="13"/>
      <c r="L227" s="13">
        <f t="shared" si="7"/>
        <v>0</v>
      </c>
      <c r="M227" s="100"/>
    </row>
    <row r="228" spans="1:13" ht="31.5" x14ac:dyDescent="0.25">
      <c r="A228" s="117" t="s">
        <v>146</v>
      </c>
      <c r="B228" s="12" t="s">
        <v>410</v>
      </c>
      <c r="C228" s="11"/>
      <c r="D228" s="12" t="s">
        <v>398</v>
      </c>
      <c r="E228" s="89"/>
      <c r="F228" s="11"/>
      <c r="G228" s="13">
        <v>14087</v>
      </c>
      <c r="H228" s="13">
        <v>1077</v>
      </c>
      <c r="I228" s="13">
        <f t="shared" si="6"/>
        <v>15164</v>
      </c>
      <c r="J228" s="42"/>
      <c r="K228" s="13"/>
      <c r="L228" s="13">
        <f t="shared" si="7"/>
        <v>0</v>
      </c>
      <c r="M228" s="100"/>
    </row>
    <row r="229" spans="1:13" ht="31.5" x14ac:dyDescent="0.25">
      <c r="A229" s="117" t="s">
        <v>146</v>
      </c>
      <c r="B229" s="12" t="s">
        <v>411</v>
      </c>
      <c r="C229" s="11"/>
      <c r="D229" s="12" t="s">
        <v>398</v>
      </c>
      <c r="E229" s="89"/>
      <c r="F229" s="11"/>
      <c r="G229" s="13">
        <v>672</v>
      </c>
      <c r="H229" s="13">
        <v>1</v>
      </c>
      <c r="I229" s="13">
        <f t="shared" si="6"/>
        <v>673</v>
      </c>
      <c r="J229" s="42"/>
      <c r="K229" s="13"/>
      <c r="L229" s="13">
        <f t="shared" si="7"/>
        <v>0</v>
      </c>
      <c r="M229" s="100"/>
    </row>
    <row r="230" spans="1:13" ht="31.5" x14ac:dyDescent="0.25">
      <c r="A230" s="117" t="s">
        <v>146</v>
      </c>
      <c r="B230" s="12" t="s">
        <v>412</v>
      </c>
      <c r="C230" s="11"/>
      <c r="D230" s="12" t="s">
        <v>398</v>
      </c>
      <c r="E230" s="89"/>
      <c r="F230" s="11"/>
      <c r="G230" s="13">
        <v>8497</v>
      </c>
      <c r="H230" s="13">
        <v>891</v>
      </c>
      <c r="I230" s="13">
        <f t="shared" si="6"/>
        <v>9388</v>
      </c>
      <c r="J230" s="42"/>
      <c r="K230" s="13"/>
      <c r="L230" s="13">
        <f t="shared" si="7"/>
        <v>0</v>
      </c>
      <c r="M230" s="100"/>
    </row>
    <row r="231" spans="1:13" ht="31.5" x14ac:dyDescent="0.25">
      <c r="A231" s="117" t="s">
        <v>146</v>
      </c>
      <c r="B231" s="12" t="s">
        <v>413</v>
      </c>
      <c r="C231" s="11"/>
      <c r="D231" s="12" t="s">
        <v>398</v>
      </c>
      <c r="E231" s="89"/>
      <c r="F231" s="11"/>
      <c r="G231" s="13">
        <v>22176</v>
      </c>
      <c r="H231" s="13">
        <v>1</v>
      </c>
      <c r="I231" s="13">
        <f t="shared" si="6"/>
        <v>22177</v>
      </c>
      <c r="J231" s="42"/>
      <c r="K231" s="13"/>
      <c r="L231" s="13">
        <f t="shared" si="7"/>
        <v>0</v>
      </c>
      <c r="M231" s="100"/>
    </row>
    <row r="232" spans="1:13" ht="31.5" x14ac:dyDescent="0.25">
      <c r="A232" s="117" t="s">
        <v>146</v>
      </c>
      <c r="B232" s="12" t="s">
        <v>746</v>
      </c>
      <c r="C232" s="11"/>
      <c r="D232" s="12" t="s">
        <v>398</v>
      </c>
      <c r="E232" s="89"/>
      <c r="F232" s="11"/>
      <c r="G232" s="13">
        <v>3108</v>
      </c>
      <c r="H232" s="13">
        <v>7170</v>
      </c>
      <c r="I232" s="13">
        <f t="shared" si="6"/>
        <v>10278</v>
      </c>
      <c r="J232" s="42"/>
      <c r="K232" s="13"/>
      <c r="L232" s="13">
        <f t="shared" si="7"/>
        <v>0</v>
      </c>
      <c r="M232" s="100"/>
    </row>
    <row r="233" spans="1:13" ht="31.5" x14ac:dyDescent="0.25">
      <c r="A233" s="117" t="s">
        <v>146</v>
      </c>
      <c r="B233" s="12" t="s">
        <v>414</v>
      </c>
      <c r="C233" s="11"/>
      <c r="D233" s="12"/>
      <c r="E233" s="89"/>
      <c r="F233" s="11"/>
      <c r="G233" s="13">
        <v>2472</v>
      </c>
      <c r="H233" s="13">
        <v>23472</v>
      </c>
      <c r="I233" s="13">
        <f t="shared" si="6"/>
        <v>25944</v>
      </c>
      <c r="J233" s="42"/>
      <c r="K233" s="13"/>
      <c r="L233" s="13">
        <f t="shared" si="7"/>
        <v>0</v>
      </c>
      <c r="M233" s="100"/>
    </row>
    <row r="234" spans="1:13" ht="31.5" x14ac:dyDescent="0.25">
      <c r="A234" s="117" t="s">
        <v>146</v>
      </c>
      <c r="B234" s="12" t="s">
        <v>415</v>
      </c>
      <c r="C234" s="11"/>
      <c r="D234" s="12"/>
      <c r="E234" s="89"/>
      <c r="F234" s="11"/>
      <c r="G234" s="13">
        <v>252</v>
      </c>
      <c r="H234" s="13">
        <v>756</v>
      </c>
      <c r="I234" s="13">
        <f t="shared" si="6"/>
        <v>1008</v>
      </c>
      <c r="J234" s="42"/>
      <c r="K234" s="13"/>
      <c r="L234" s="13">
        <f t="shared" si="7"/>
        <v>0</v>
      </c>
      <c r="M234" s="100"/>
    </row>
    <row r="235" spans="1:13" ht="15.75" x14ac:dyDescent="0.25">
      <c r="A235" s="117" t="s">
        <v>146</v>
      </c>
      <c r="B235" s="12" t="s">
        <v>745</v>
      </c>
      <c r="C235" s="11"/>
      <c r="D235" s="12"/>
      <c r="E235" s="89"/>
      <c r="F235" s="11"/>
      <c r="G235" s="13">
        <v>24</v>
      </c>
      <c r="H235" s="13">
        <v>1</v>
      </c>
      <c r="I235" s="13">
        <f t="shared" si="6"/>
        <v>25</v>
      </c>
      <c r="J235" s="42"/>
      <c r="K235" s="13"/>
      <c r="L235" s="13">
        <f t="shared" si="7"/>
        <v>0</v>
      </c>
      <c r="M235" s="100"/>
    </row>
    <row r="236" spans="1:13" ht="15.75" x14ac:dyDescent="0.25">
      <c r="A236" s="117" t="s">
        <v>146</v>
      </c>
      <c r="B236" s="12" t="s">
        <v>416</v>
      </c>
      <c r="C236" s="11"/>
      <c r="D236" s="12"/>
      <c r="E236" s="89"/>
      <c r="F236" s="11"/>
      <c r="G236" s="13">
        <v>660</v>
      </c>
      <c r="H236" s="13">
        <v>2862</v>
      </c>
      <c r="I236" s="13">
        <f t="shared" si="6"/>
        <v>3522</v>
      </c>
      <c r="J236" s="42"/>
      <c r="K236" s="13"/>
      <c r="L236" s="13">
        <f t="shared" si="7"/>
        <v>0</v>
      </c>
      <c r="M236" s="100"/>
    </row>
    <row r="237" spans="1:13" ht="15.75" x14ac:dyDescent="0.25">
      <c r="A237" s="117" t="s">
        <v>146</v>
      </c>
      <c r="B237" s="12" t="s">
        <v>417</v>
      </c>
      <c r="C237" s="11"/>
      <c r="D237" s="12"/>
      <c r="E237" s="89"/>
      <c r="F237" s="11"/>
      <c r="G237" s="13">
        <v>288</v>
      </c>
      <c r="H237" s="13">
        <v>2406</v>
      </c>
      <c r="I237" s="13">
        <f t="shared" si="6"/>
        <v>2694</v>
      </c>
      <c r="J237" s="42"/>
      <c r="K237" s="13"/>
      <c r="L237" s="13">
        <f t="shared" si="7"/>
        <v>0</v>
      </c>
      <c r="M237" s="100"/>
    </row>
    <row r="238" spans="1:13" ht="31.5" x14ac:dyDescent="0.25">
      <c r="A238" s="117" t="s">
        <v>146</v>
      </c>
      <c r="B238" s="12" t="s">
        <v>418</v>
      </c>
      <c r="C238" s="11"/>
      <c r="D238" s="12"/>
      <c r="E238" s="89"/>
      <c r="F238" s="11"/>
      <c r="G238" s="13">
        <v>1728</v>
      </c>
      <c r="H238" s="13">
        <v>23832</v>
      </c>
      <c r="I238" s="13">
        <f t="shared" si="6"/>
        <v>25560</v>
      </c>
      <c r="J238" s="42"/>
      <c r="K238" s="13"/>
      <c r="L238" s="13">
        <f t="shared" si="7"/>
        <v>0</v>
      </c>
      <c r="M238" s="100"/>
    </row>
    <row r="239" spans="1:13" ht="31.5" x14ac:dyDescent="0.25">
      <c r="A239" s="117" t="s">
        <v>146</v>
      </c>
      <c r="B239" s="12" t="s">
        <v>419</v>
      </c>
      <c r="C239" s="11"/>
      <c r="D239" s="12"/>
      <c r="E239" s="89"/>
      <c r="F239" s="11"/>
      <c r="G239" s="13">
        <v>348</v>
      </c>
      <c r="H239" s="13">
        <v>2736</v>
      </c>
      <c r="I239" s="13">
        <f t="shared" si="6"/>
        <v>3084</v>
      </c>
      <c r="J239" s="42"/>
      <c r="K239" s="13"/>
      <c r="L239" s="13">
        <f t="shared" si="7"/>
        <v>0</v>
      </c>
      <c r="M239" s="100"/>
    </row>
    <row r="240" spans="1:13" ht="31.5" x14ac:dyDescent="0.25">
      <c r="A240" s="117" t="s">
        <v>146</v>
      </c>
      <c r="B240" s="12" t="s">
        <v>420</v>
      </c>
      <c r="C240" s="11"/>
      <c r="D240" s="12"/>
      <c r="E240" s="89"/>
      <c r="F240" s="11"/>
      <c r="G240" s="13">
        <v>264</v>
      </c>
      <c r="H240" s="13">
        <v>1</v>
      </c>
      <c r="I240" s="13">
        <f t="shared" si="6"/>
        <v>265</v>
      </c>
      <c r="J240" s="42"/>
      <c r="K240" s="13"/>
      <c r="L240" s="13">
        <f t="shared" si="7"/>
        <v>0</v>
      </c>
      <c r="M240" s="100"/>
    </row>
    <row r="241" spans="1:13" ht="15.75" x14ac:dyDescent="0.25">
      <c r="A241" s="117" t="s">
        <v>146</v>
      </c>
      <c r="B241" s="12" t="s">
        <v>421</v>
      </c>
      <c r="C241" s="11"/>
      <c r="D241" s="12"/>
      <c r="E241" s="89"/>
      <c r="F241" s="11"/>
      <c r="G241" s="13">
        <v>876</v>
      </c>
      <c r="H241" s="13">
        <v>3126</v>
      </c>
      <c r="I241" s="13">
        <f t="shared" si="6"/>
        <v>4002</v>
      </c>
      <c r="J241" s="42"/>
      <c r="K241" s="13"/>
      <c r="L241" s="13">
        <f t="shared" si="7"/>
        <v>0</v>
      </c>
      <c r="M241" s="100"/>
    </row>
    <row r="242" spans="1:13" ht="15.75" x14ac:dyDescent="0.25">
      <c r="A242" s="117" t="s">
        <v>146</v>
      </c>
      <c r="B242" s="12" t="s">
        <v>565</v>
      </c>
      <c r="C242" s="11"/>
      <c r="D242" s="12"/>
      <c r="E242" s="89"/>
      <c r="F242" s="11"/>
      <c r="G242" s="13">
        <v>26</v>
      </c>
      <c r="H242" s="13">
        <v>1</v>
      </c>
      <c r="I242" s="13">
        <f t="shared" si="6"/>
        <v>27</v>
      </c>
      <c r="J242" s="42"/>
      <c r="K242" s="13"/>
      <c r="L242" s="13">
        <f t="shared" si="7"/>
        <v>0</v>
      </c>
      <c r="M242" s="100"/>
    </row>
    <row r="243" spans="1:13" ht="15.75" x14ac:dyDescent="0.25">
      <c r="A243" s="117" t="s">
        <v>146</v>
      </c>
      <c r="B243" s="12" t="s">
        <v>744</v>
      </c>
      <c r="C243" s="11"/>
      <c r="D243" s="12"/>
      <c r="E243" s="89"/>
      <c r="F243" s="11"/>
      <c r="G243" s="13">
        <v>28</v>
      </c>
      <c r="H243" s="13">
        <v>148</v>
      </c>
      <c r="I243" s="13">
        <f t="shared" si="6"/>
        <v>176</v>
      </c>
      <c r="J243" s="42"/>
      <c r="K243" s="13"/>
      <c r="L243" s="13">
        <f t="shared" si="7"/>
        <v>0</v>
      </c>
      <c r="M243" s="100"/>
    </row>
    <row r="244" spans="1:13" ht="15.75" x14ac:dyDescent="0.25">
      <c r="A244" s="117" t="s">
        <v>146</v>
      </c>
      <c r="B244" s="12" t="s">
        <v>422</v>
      </c>
      <c r="C244" s="11"/>
      <c r="D244" s="12" t="s">
        <v>130</v>
      </c>
      <c r="E244" s="89"/>
      <c r="F244" s="11"/>
      <c r="G244" s="13">
        <v>53</v>
      </c>
      <c r="H244" s="13">
        <v>1</v>
      </c>
      <c r="I244" s="13">
        <f t="shared" si="6"/>
        <v>54</v>
      </c>
      <c r="J244" s="42"/>
      <c r="K244" s="13"/>
      <c r="L244" s="13">
        <f t="shared" si="7"/>
        <v>0</v>
      </c>
      <c r="M244" s="100"/>
    </row>
    <row r="245" spans="1:13" ht="15.75" x14ac:dyDescent="0.25">
      <c r="A245" s="117" t="s">
        <v>146</v>
      </c>
      <c r="B245" s="12" t="s">
        <v>743</v>
      </c>
      <c r="C245" s="11"/>
      <c r="D245" s="12"/>
      <c r="E245" s="89"/>
      <c r="F245" s="11"/>
      <c r="G245" s="13">
        <v>112</v>
      </c>
      <c r="H245" s="13">
        <v>24</v>
      </c>
      <c r="I245" s="13">
        <f t="shared" si="6"/>
        <v>136</v>
      </c>
      <c r="J245" s="42"/>
      <c r="K245" s="13"/>
      <c r="L245" s="13">
        <f t="shared" si="7"/>
        <v>0</v>
      </c>
      <c r="M245" s="100"/>
    </row>
    <row r="246" spans="1:13" ht="31.5" x14ac:dyDescent="0.25">
      <c r="A246" s="117" t="s">
        <v>146</v>
      </c>
      <c r="B246" s="12" t="s">
        <v>742</v>
      </c>
      <c r="C246" s="11"/>
      <c r="D246" s="12"/>
      <c r="E246" s="89"/>
      <c r="F246" s="11"/>
      <c r="G246" s="13">
        <v>24</v>
      </c>
      <c r="H246" s="13">
        <v>168</v>
      </c>
      <c r="I246" s="13">
        <f t="shared" si="6"/>
        <v>192</v>
      </c>
      <c r="J246" s="42"/>
      <c r="K246" s="13"/>
      <c r="L246" s="13">
        <f t="shared" si="7"/>
        <v>0</v>
      </c>
      <c r="M246" s="101"/>
    </row>
    <row r="247" spans="1:13" ht="15.75" x14ac:dyDescent="0.25">
      <c r="A247" s="117" t="s">
        <v>166</v>
      </c>
      <c r="B247" s="12" t="s">
        <v>423</v>
      </c>
      <c r="C247" s="11"/>
      <c r="D247" s="12" t="s">
        <v>167</v>
      </c>
      <c r="E247" s="89"/>
      <c r="F247" s="11" t="s">
        <v>16</v>
      </c>
      <c r="G247" s="13">
        <v>1</v>
      </c>
      <c r="H247" s="13">
        <v>1</v>
      </c>
      <c r="I247" s="13">
        <f t="shared" si="6"/>
        <v>2</v>
      </c>
      <c r="J247" s="42"/>
      <c r="K247" s="13"/>
      <c r="L247" s="13">
        <f t="shared" si="7"/>
        <v>0</v>
      </c>
      <c r="M247" s="100"/>
    </row>
    <row r="248" spans="1:13" ht="15.75" x14ac:dyDescent="0.25">
      <c r="A248" s="117" t="s">
        <v>166</v>
      </c>
      <c r="B248" s="12" t="s">
        <v>741</v>
      </c>
      <c r="C248" s="11"/>
      <c r="D248" s="12" t="s">
        <v>167</v>
      </c>
      <c r="E248" s="89"/>
      <c r="F248" s="11" t="s">
        <v>46</v>
      </c>
      <c r="G248" s="13">
        <v>35</v>
      </c>
      <c r="H248" s="13">
        <v>371</v>
      </c>
      <c r="I248" s="13">
        <f t="shared" si="6"/>
        <v>406</v>
      </c>
      <c r="J248" s="42"/>
      <c r="K248" s="13"/>
      <c r="L248" s="13">
        <f t="shared" si="7"/>
        <v>0</v>
      </c>
      <c r="M248" s="101"/>
    </row>
    <row r="249" spans="1:13" ht="15.75" x14ac:dyDescent="0.25">
      <c r="A249" s="117" t="s">
        <v>166</v>
      </c>
      <c r="B249" s="12" t="s">
        <v>168</v>
      </c>
      <c r="C249" s="11">
        <v>373</v>
      </c>
      <c r="D249" s="12"/>
      <c r="E249" s="89"/>
      <c r="F249" s="11" t="s">
        <v>16</v>
      </c>
      <c r="G249" s="13">
        <v>421</v>
      </c>
      <c r="H249" s="13">
        <v>441</v>
      </c>
      <c r="I249" s="13">
        <f t="shared" si="6"/>
        <v>862</v>
      </c>
      <c r="J249" s="42"/>
      <c r="K249" s="13"/>
      <c r="L249" s="13">
        <f t="shared" si="7"/>
        <v>0</v>
      </c>
      <c r="M249" s="82" t="s">
        <v>544</v>
      </c>
    </row>
    <row r="250" spans="1:13" ht="63" x14ac:dyDescent="0.25">
      <c r="A250" s="117" t="s">
        <v>166</v>
      </c>
      <c r="B250" s="12" t="s">
        <v>288</v>
      </c>
      <c r="C250" s="11"/>
      <c r="D250" s="12"/>
      <c r="E250" s="89"/>
      <c r="F250" s="11"/>
      <c r="G250" s="13">
        <v>1</v>
      </c>
      <c r="H250" s="13">
        <v>1</v>
      </c>
      <c r="I250" s="13">
        <v>1</v>
      </c>
      <c r="J250" s="42"/>
      <c r="K250" s="13"/>
      <c r="L250" s="13"/>
      <c r="M250" s="99" t="s">
        <v>128</v>
      </c>
    </row>
    <row r="251" spans="1:13" ht="15.75" x14ac:dyDescent="0.25">
      <c r="A251" s="117" t="s">
        <v>166</v>
      </c>
      <c r="B251" s="12" t="s">
        <v>490</v>
      </c>
      <c r="C251" s="11"/>
      <c r="D251" s="12"/>
      <c r="E251" s="89"/>
      <c r="F251" s="11"/>
      <c r="G251" s="13"/>
      <c r="H251" s="13"/>
      <c r="I251" s="13"/>
      <c r="J251" s="42"/>
      <c r="K251" s="13"/>
      <c r="L251" s="13"/>
      <c r="M251" s="100"/>
    </row>
    <row r="252" spans="1:13" ht="15.75" x14ac:dyDescent="0.25">
      <c r="A252" s="117" t="s">
        <v>166</v>
      </c>
      <c r="B252" s="12" t="s">
        <v>491</v>
      </c>
      <c r="C252" s="11"/>
      <c r="D252" s="12"/>
      <c r="E252" s="89"/>
      <c r="F252" s="11"/>
      <c r="G252" s="13"/>
      <c r="H252" s="13"/>
      <c r="I252" s="13"/>
      <c r="J252" s="42"/>
      <c r="K252" s="13"/>
      <c r="L252" s="13"/>
      <c r="M252" s="100"/>
    </row>
    <row r="253" spans="1:13" ht="15.75" x14ac:dyDescent="0.25">
      <c r="A253" s="117" t="s">
        <v>166</v>
      </c>
      <c r="B253" s="12" t="s">
        <v>492</v>
      </c>
      <c r="C253" s="11"/>
      <c r="D253" s="12"/>
      <c r="E253" s="89"/>
      <c r="F253" s="11"/>
      <c r="G253" s="13"/>
      <c r="H253" s="13"/>
      <c r="I253" s="13"/>
      <c r="J253" s="42"/>
      <c r="K253" s="13"/>
      <c r="L253" s="13"/>
      <c r="M253" s="100"/>
    </row>
    <row r="254" spans="1:13" ht="15.75" x14ac:dyDescent="0.25">
      <c r="A254" s="117" t="s">
        <v>166</v>
      </c>
      <c r="B254" s="12" t="s">
        <v>493</v>
      </c>
      <c r="C254" s="11"/>
      <c r="D254" s="12"/>
      <c r="E254" s="89"/>
      <c r="F254" s="11"/>
      <c r="G254" s="13"/>
      <c r="H254" s="13"/>
      <c r="I254" s="13"/>
      <c r="J254" s="42"/>
      <c r="K254" s="13"/>
      <c r="L254" s="13"/>
      <c r="M254" s="100"/>
    </row>
    <row r="255" spans="1:13" ht="47.25" x14ac:dyDescent="0.25">
      <c r="A255" s="117" t="s">
        <v>166</v>
      </c>
      <c r="B255" s="12" t="s">
        <v>315</v>
      </c>
      <c r="C255" s="11"/>
      <c r="D255" s="12"/>
      <c r="E255" s="89"/>
      <c r="F255" s="11"/>
      <c r="G255" s="13">
        <v>1</v>
      </c>
      <c r="H255" s="13">
        <v>1</v>
      </c>
      <c r="I255" s="13">
        <v>1</v>
      </c>
      <c r="J255" s="42"/>
      <c r="K255" s="13"/>
      <c r="L255" s="13"/>
      <c r="M255" s="100"/>
    </row>
    <row r="256" spans="1:13" ht="31.5" x14ac:dyDescent="0.25">
      <c r="A256" s="117" t="s">
        <v>166</v>
      </c>
      <c r="B256" s="12" t="s">
        <v>304</v>
      </c>
      <c r="C256" s="11"/>
      <c r="D256" s="12" t="s">
        <v>98</v>
      </c>
      <c r="E256" s="89"/>
      <c r="F256" s="11"/>
      <c r="G256" s="13">
        <v>1</v>
      </c>
      <c r="H256" s="13">
        <v>1</v>
      </c>
      <c r="I256" s="13">
        <v>1</v>
      </c>
      <c r="J256" s="42"/>
      <c r="K256" s="13"/>
      <c r="L256" s="13"/>
      <c r="M256" s="100"/>
    </row>
    <row r="257" spans="1:13" ht="15.75" x14ac:dyDescent="0.25">
      <c r="A257" s="117" t="s">
        <v>166</v>
      </c>
      <c r="B257" s="12" t="s">
        <v>289</v>
      </c>
      <c r="C257" s="11"/>
      <c r="D257" s="12"/>
      <c r="E257" s="89"/>
      <c r="F257" s="11"/>
      <c r="G257" s="13">
        <v>1</v>
      </c>
      <c r="H257" s="13">
        <v>1</v>
      </c>
      <c r="I257" s="13">
        <v>1</v>
      </c>
      <c r="J257" s="42"/>
      <c r="K257" s="13"/>
      <c r="L257" s="13"/>
      <c r="M257" s="100"/>
    </row>
    <row r="258" spans="1:13" ht="31.5" x14ac:dyDescent="0.25">
      <c r="A258" s="117" t="s">
        <v>166</v>
      </c>
      <c r="B258" s="12" t="s">
        <v>290</v>
      </c>
      <c r="C258" s="11"/>
      <c r="D258" s="12"/>
      <c r="E258" s="89"/>
      <c r="F258" s="11"/>
      <c r="G258" s="13">
        <v>1</v>
      </c>
      <c r="H258" s="13">
        <v>1</v>
      </c>
      <c r="I258" s="13">
        <v>1</v>
      </c>
      <c r="J258" s="42"/>
      <c r="K258" s="13"/>
      <c r="L258" s="13"/>
      <c r="M258" s="100"/>
    </row>
    <row r="259" spans="1:13" ht="31.5" x14ac:dyDescent="0.25">
      <c r="A259" s="117" t="s">
        <v>166</v>
      </c>
      <c r="B259" s="12" t="s">
        <v>291</v>
      </c>
      <c r="C259" s="11"/>
      <c r="D259" s="12"/>
      <c r="E259" s="89"/>
      <c r="F259" s="11"/>
      <c r="G259" s="13">
        <v>1</v>
      </c>
      <c r="H259" s="13">
        <v>1</v>
      </c>
      <c r="I259" s="13">
        <v>1</v>
      </c>
      <c r="J259" s="42"/>
      <c r="K259" s="13"/>
      <c r="L259" s="13"/>
      <c r="M259" s="100"/>
    </row>
    <row r="260" spans="1:13" ht="31.5" x14ac:dyDescent="0.25">
      <c r="A260" s="117" t="s">
        <v>166</v>
      </c>
      <c r="B260" s="12" t="s">
        <v>292</v>
      </c>
      <c r="C260" s="11"/>
      <c r="D260" s="12"/>
      <c r="E260" s="89"/>
      <c r="F260" s="11"/>
      <c r="G260" s="13">
        <v>1</v>
      </c>
      <c r="H260" s="13">
        <v>1</v>
      </c>
      <c r="I260" s="13">
        <v>1</v>
      </c>
      <c r="J260" s="42"/>
      <c r="K260" s="13"/>
      <c r="L260" s="13"/>
      <c r="M260" s="100"/>
    </row>
    <row r="261" spans="1:13" ht="31.5" x14ac:dyDescent="0.25">
      <c r="A261" s="117" t="s">
        <v>166</v>
      </c>
      <c r="B261" s="12" t="s">
        <v>293</v>
      </c>
      <c r="C261" s="11"/>
      <c r="D261" s="12"/>
      <c r="E261" s="89"/>
      <c r="F261" s="11"/>
      <c r="G261" s="13">
        <v>1</v>
      </c>
      <c r="H261" s="13">
        <v>1</v>
      </c>
      <c r="I261" s="13">
        <v>1</v>
      </c>
      <c r="J261" s="42"/>
      <c r="K261" s="13"/>
      <c r="L261" s="13"/>
      <c r="M261" s="100"/>
    </row>
    <row r="262" spans="1:13" ht="31.5" x14ac:dyDescent="0.25">
      <c r="A262" s="117" t="s">
        <v>166</v>
      </c>
      <c r="B262" s="12" t="s">
        <v>294</v>
      </c>
      <c r="C262" s="11"/>
      <c r="D262" s="12"/>
      <c r="E262" s="89"/>
      <c r="F262" s="11"/>
      <c r="G262" s="13">
        <v>1</v>
      </c>
      <c r="H262" s="13">
        <v>1</v>
      </c>
      <c r="I262" s="13">
        <v>1</v>
      </c>
      <c r="J262" s="42"/>
      <c r="K262" s="13"/>
      <c r="L262" s="13"/>
      <c r="M262" s="100"/>
    </row>
    <row r="263" spans="1:13" ht="15.75" x14ac:dyDescent="0.25">
      <c r="A263" s="117" t="s">
        <v>166</v>
      </c>
      <c r="B263" s="12" t="s">
        <v>299</v>
      </c>
      <c r="C263" s="11"/>
      <c r="D263" s="12"/>
      <c r="E263" s="89"/>
      <c r="F263" s="11"/>
      <c r="G263" s="13">
        <v>1</v>
      </c>
      <c r="H263" s="13">
        <v>1</v>
      </c>
      <c r="I263" s="13">
        <v>1</v>
      </c>
      <c r="J263" s="42"/>
      <c r="K263" s="13"/>
      <c r="L263" s="13"/>
      <c r="M263" s="100"/>
    </row>
    <row r="264" spans="1:13" ht="47.25" x14ac:dyDescent="0.25">
      <c r="A264" s="117" t="s">
        <v>166</v>
      </c>
      <c r="B264" s="12" t="s">
        <v>300</v>
      </c>
      <c r="C264" s="11"/>
      <c r="D264" s="12"/>
      <c r="E264" s="89"/>
      <c r="F264" s="11"/>
      <c r="G264" s="13">
        <v>1</v>
      </c>
      <c r="H264" s="13">
        <v>1</v>
      </c>
      <c r="I264" s="13">
        <v>1</v>
      </c>
      <c r="J264" s="42"/>
      <c r="K264" s="13"/>
      <c r="L264" s="13"/>
      <c r="M264" s="100"/>
    </row>
    <row r="265" spans="1:13" ht="31.5" x14ac:dyDescent="0.25">
      <c r="A265" s="117" t="s">
        <v>166</v>
      </c>
      <c r="B265" s="12" t="s">
        <v>295</v>
      </c>
      <c r="C265" s="11"/>
      <c r="D265" s="12"/>
      <c r="E265" s="89"/>
      <c r="F265" s="11"/>
      <c r="G265" s="13">
        <v>1</v>
      </c>
      <c r="H265" s="13">
        <v>1</v>
      </c>
      <c r="I265" s="13">
        <v>1</v>
      </c>
      <c r="J265" s="42"/>
      <c r="K265" s="13"/>
      <c r="L265" s="13"/>
      <c r="M265" s="99" t="s">
        <v>113</v>
      </c>
    </row>
    <row r="266" spans="1:13" ht="15.75" x14ac:dyDescent="0.25">
      <c r="A266" s="117" t="s">
        <v>166</v>
      </c>
      <c r="B266" s="12" t="s">
        <v>296</v>
      </c>
      <c r="C266" s="11"/>
      <c r="D266" s="12"/>
      <c r="E266" s="89"/>
      <c r="F266" s="11"/>
      <c r="G266" s="13">
        <v>1</v>
      </c>
      <c r="H266" s="13">
        <v>1</v>
      </c>
      <c r="I266" s="13">
        <v>1</v>
      </c>
      <c r="J266" s="42"/>
      <c r="K266" s="13"/>
      <c r="L266" s="13"/>
      <c r="M266" s="101"/>
    </row>
    <row r="267" spans="1:13" ht="31.5" x14ac:dyDescent="0.25">
      <c r="A267" s="117" t="s">
        <v>166</v>
      </c>
      <c r="B267" s="12" t="s">
        <v>424</v>
      </c>
      <c r="C267" s="11">
        <v>373</v>
      </c>
      <c r="D267" s="12"/>
      <c r="E267" s="89"/>
      <c r="F267" s="11" t="s">
        <v>46</v>
      </c>
      <c r="G267" s="13">
        <v>165</v>
      </c>
      <c r="H267" s="13">
        <v>80</v>
      </c>
      <c r="I267" s="13">
        <f t="shared" si="6"/>
        <v>245</v>
      </c>
      <c r="J267" s="42"/>
      <c r="K267" s="13"/>
      <c r="L267" s="13">
        <f t="shared" si="7"/>
        <v>0</v>
      </c>
      <c r="M267" s="99" t="s">
        <v>544</v>
      </c>
    </row>
    <row r="268" spans="1:13" ht="15.75" x14ac:dyDescent="0.25">
      <c r="A268" s="117" t="s">
        <v>166</v>
      </c>
      <c r="B268" s="12" t="s">
        <v>740</v>
      </c>
      <c r="C268" s="11"/>
      <c r="D268" s="12" t="s">
        <v>167</v>
      </c>
      <c r="E268" s="89"/>
      <c r="F268" s="11" t="s">
        <v>46</v>
      </c>
      <c r="G268" s="13">
        <v>1332</v>
      </c>
      <c r="H268" s="13">
        <v>1</v>
      </c>
      <c r="I268" s="13">
        <f t="shared" si="6"/>
        <v>1333</v>
      </c>
      <c r="J268" s="42"/>
      <c r="K268" s="13"/>
      <c r="L268" s="13">
        <f t="shared" si="7"/>
        <v>0</v>
      </c>
      <c r="M268" s="100"/>
    </row>
    <row r="269" spans="1:13" ht="31.5" x14ac:dyDescent="0.25">
      <c r="A269" s="117" t="s">
        <v>166</v>
      </c>
      <c r="B269" s="12" t="s">
        <v>739</v>
      </c>
      <c r="C269" s="11"/>
      <c r="D269" s="12" t="s">
        <v>167</v>
      </c>
      <c r="E269" s="89"/>
      <c r="F269" s="11" t="s">
        <v>46</v>
      </c>
      <c r="G269" s="13">
        <v>48</v>
      </c>
      <c r="H269" s="13">
        <v>154</v>
      </c>
      <c r="I269" s="13">
        <f t="shared" si="6"/>
        <v>202</v>
      </c>
      <c r="J269" s="42"/>
      <c r="K269" s="13"/>
      <c r="L269" s="13">
        <f t="shared" si="7"/>
        <v>0</v>
      </c>
      <c r="M269" s="100"/>
    </row>
    <row r="270" spans="1:13" ht="31.5" x14ac:dyDescent="0.25">
      <c r="A270" s="117" t="s">
        <v>166</v>
      </c>
      <c r="B270" s="12" t="s">
        <v>425</v>
      </c>
      <c r="C270" s="11"/>
      <c r="D270" s="12"/>
      <c r="E270" s="89"/>
      <c r="F270" s="11" t="s">
        <v>16</v>
      </c>
      <c r="G270" s="13">
        <v>1</v>
      </c>
      <c r="H270" s="13">
        <v>1</v>
      </c>
      <c r="I270" s="13">
        <f t="shared" si="6"/>
        <v>2</v>
      </c>
      <c r="J270" s="42"/>
      <c r="K270" s="13"/>
      <c r="L270" s="13">
        <f t="shared" si="7"/>
        <v>0</v>
      </c>
      <c r="M270" s="100"/>
    </row>
    <row r="271" spans="1:13" ht="31.5" x14ac:dyDescent="0.25">
      <c r="A271" s="117" t="s">
        <v>166</v>
      </c>
      <c r="B271" s="12" t="s">
        <v>169</v>
      </c>
      <c r="C271" s="11"/>
      <c r="D271" s="12"/>
      <c r="E271" s="89"/>
      <c r="F271" s="11" t="s">
        <v>81</v>
      </c>
      <c r="G271" s="13">
        <v>1</v>
      </c>
      <c r="H271" s="13">
        <v>1</v>
      </c>
      <c r="I271" s="13">
        <f t="shared" si="6"/>
        <v>2</v>
      </c>
      <c r="J271" s="42"/>
      <c r="K271" s="13"/>
      <c r="L271" s="13">
        <f t="shared" si="7"/>
        <v>0</v>
      </c>
      <c r="M271" s="100"/>
    </row>
    <row r="272" spans="1:13" ht="15.75" x14ac:dyDescent="0.25">
      <c r="A272" s="117" t="s">
        <v>166</v>
      </c>
      <c r="B272" s="12" t="s">
        <v>738</v>
      </c>
      <c r="C272" s="11"/>
      <c r="D272" s="12" t="s">
        <v>167</v>
      </c>
      <c r="E272" s="89"/>
      <c r="F272" s="11" t="s">
        <v>46</v>
      </c>
      <c r="G272" s="13">
        <v>67</v>
      </c>
      <c r="H272" s="13">
        <v>496</v>
      </c>
      <c r="I272" s="13">
        <f t="shared" si="6"/>
        <v>563</v>
      </c>
      <c r="J272" s="42"/>
      <c r="K272" s="13"/>
      <c r="L272" s="13">
        <f t="shared" si="7"/>
        <v>0</v>
      </c>
      <c r="M272" s="100"/>
    </row>
    <row r="273" spans="1:14" ht="31.5" x14ac:dyDescent="0.25">
      <c r="A273" s="117" t="s">
        <v>166</v>
      </c>
      <c r="B273" s="12" t="s">
        <v>170</v>
      </c>
      <c r="C273" s="11"/>
      <c r="D273" s="12" t="s">
        <v>167</v>
      </c>
      <c r="E273" s="89"/>
      <c r="F273" s="11" t="s">
        <v>46</v>
      </c>
      <c r="G273" s="13">
        <v>1</v>
      </c>
      <c r="H273" s="13">
        <v>1</v>
      </c>
      <c r="I273" s="13">
        <f t="shared" si="6"/>
        <v>2</v>
      </c>
      <c r="J273" s="42"/>
      <c r="K273" s="13"/>
      <c r="L273" s="13">
        <f t="shared" si="7"/>
        <v>0</v>
      </c>
      <c r="M273" s="100"/>
    </row>
    <row r="274" spans="1:14" ht="47.25" x14ac:dyDescent="0.25">
      <c r="A274" s="117" t="s">
        <v>166</v>
      </c>
      <c r="B274" s="12" t="s">
        <v>350</v>
      </c>
      <c r="C274" s="11"/>
      <c r="D274" s="12" t="s">
        <v>167</v>
      </c>
      <c r="E274" s="89"/>
      <c r="F274" s="11" t="s">
        <v>46</v>
      </c>
      <c r="G274" s="13">
        <v>325</v>
      </c>
      <c r="H274" s="13">
        <v>1</v>
      </c>
      <c r="I274" s="13">
        <f t="shared" si="6"/>
        <v>326</v>
      </c>
      <c r="J274" s="42"/>
      <c r="K274" s="13"/>
      <c r="L274" s="13">
        <f t="shared" si="7"/>
        <v>0</v>
      </c>
      <c r="M274" s="100"/>
    </row>
    <row r="275" spans="1:14" ht="31.5" x14ac:dyDescent="0.25">
      <c r="A275" s="117" t="s">
        <v>166</v>
      </c>
      <c r="B275" s="12" t="s">
        <v>349</v>
      </c>
      <c r="C275" s="11"/>
      <c r="D275" s="12" t="s">
        <v>167</v>
      </c>
      <c r="E275" s="89"/>
      <c r="F275" s="11" t="s">
        <v>46</v>
      </c>
      <c r="G275" s="13">
        <v>325</v>
      </c>
      <c r="H275" s="13">
        <v>1</v>
      </c>
      <c r="I275" s="13">
        <f t="shared" si="6"/>
        <v>326</v>
      </c>
      <c r="J275" s="42"/>
      <c r="K275" s="13"/>
      <c r="L275" s="13">
        <f t="shared" si="7"/>
        <v>0</v>
      </c>
      <c r="M275" s="100"/>
    </row>
    <row r="276" spans="1:14" ht="31.5" x14ac:dyDescent="0.25">
      <c r="A276" s="117" t="s">
        <v>166</v>
      </c>
      <c r="B276" s="12" t="s">
        <v>736</v>
      </c>
      <c r="C276" s="11"/>
      <c r="D276" s="12" t="s">
        <v>167</v>
      </c>
      <c r="E276" s="89"/>
      <c r="F276" s="11" t="s">
        <v>46</v>
      </c>
      <c r="G276" s="13">
        <v>38</v>
      </c>
      <c r="H276" s="13">
        <v>248</v>
      </c>
      <c r="I276" s="13">
        <f t="shared" si="6"/>
        <v>286</v>
      </c>
      <c r="J276" s="42"/>
      <c r="K276" s="13"/>
      <c r="L276" s="13">
        <f t="shared" si="7"/>
        <v>0</v>
      </c>
      <c r="M276" s="100"/>
    </row>
    <row r="277" spans="1:14" ht="15.75" x14ac:dyDescent="0.25">
      <c r="A277" s="117" t="s">
        <v>166</v>
      </c>
      <c r="B277" s="12" t="s">
        <v>737</v>
      </c>
      <c r="C277" s="11">
        <v>38</v>
      </c>
      <c r="D277" s="12" t="s">
        <v>117</v>
      </c>
      <c r="E277" s="89"/>
      <c r="F277" s="11" t="s">
        <v>16</v>
      </c>
      <c r="G277" s="13">
        <v>1224</v>
      </c>
      <c r="H277" s="13">
        <v>180</v>
      </c>
      <c r="I277" s="13">
        <f t="shared" ref="I277:I341" si="8">G277+H277</f>
        <v>1404</v>
      </c>
      <c r="J277" s="42"/>
      <c r="K277" s="13"/>
      <c r="L277" s="13">
        <f t="shared" ref="L277:L341" si="9">J277*I277</f>
        <v>0</v>
      </c>
      <c r="M277" s="100"/>
    </row>
    <row r="278" spans="1:14" ht="15.75" x14ac:dyDescent="0.25">
      <c r="A278" s="117" t="s">
        <v>166</v>
      </c>
      <c r="B278" s="12" t="s">
        <v>735</v>
      </c>
      <c r="C278" s="11"/>
      <c r="D278" s="12" t="s">
        <v>167</v>
      </c>
      <c r="E278" s="89"/>
      <c r="F278" s="11" t="s">
        <v>46</v>
      </c>
      <c r="G278" s="13">
        <v>512</v>
      </c>
      <c r="H278" s="13">
        <v>730</v>
      </c>
      <c r="I278" s="13">
        <f t="shared" si="8"/>
        <v>1242</v>
      </c>
      <c r="J278" s="42"/>
      <c r="K278" s="13"/>
      <c r="L278" s="13">
        <f t="shared" si="9"/>
        <v>0</v>
      </c>
      <c r="M278" s="101"/>
    </row>
    <row r="279" spans="1:14" ht="15.75" x14ac:dyDescent="0.25">
      <c r="A279" s="117" t="s">
        <v>166</v>
      </c>
      <c r="B279" s="12" t="s">
        <v>734</v>
      </c>
      <c r="C279" s="11">
        <v>411</v>
      </c>
      <c r="D279" s="12"/>
      <c r="E279" s="89"/>
      <c r="F279" s="11" t="s">
        <v>12</v>
      </c>
      <c r="G279" s="13">
        <v>12</v>
      </c>
      <c r="H279" s="13">
        <v>1</v>
      </c>
      <c r="I279" s="13">
        <f t="shared" si="8"/>
        <v>13</v>
      </c>
      <c r="J279" s="42"/>
      <c r="K279" s="13"/>
      <c r="L279" s="13">
        <f t="shared" si="9"/>
        <v>0</v>
      </c>
      <c r="M279" s="99" t="s">
        <v>67</v>
      </c>
    </row>
    <row r="280" spans="1:14" ht="31.5" x14ac:dyDescent="0.25">
      <c r="A280" s="117" t="s">
        <v>166</v>
      </c>
      <c r="B280" s="12" t="s">
        <v>171</v>
      </c>
      <c r="C280" s="11">
        <v>411</v>
      </c>
      <c r="D280" s="12" t="s">
        <v>98</v>
      </c>
      <c r="E280" s="89"/>
      <c r="F280" s="11" t="s">
        <v>46</v>
      </c>
      <c r="G280" s="13">
        <v>303</v>
      </c>
      <c r="H280" s="13">
        <v>246</v>
      </c>
      <c r="I280" s="13">
        <f t="shared" si="8"/>
        <v>549</v>
      </c>
      <c r="J280" s="42"/>
      <c r="K280" s="13"/>
      <c r="L280" s="13">
        <f t="shared" si="9"/>
        <v>0</v>
      </c>
      <c r="M280" s="101"/>
    </row>
    <row r="281" spans="1:14" ht="15.75" x14ac:dyDescent="0.25">
      <c r="A281" s="117" t="s">
        <v>166</v>
      </c>
      <c r="B281" s="12" t="s">
        <v>733</v>
      </c>
      <c r="C281" s="11">
        <v>38</v>
      </c>
      <c r="D281" s="12"/>
      <c r="E281" s="89"/>
      <c r="F281" s="11" t="s">
        <v>16</v>
      </c>
      <c r="G281" s="13">
        <v>386</v>
      </c>
      <c r="H281" s="13">
        <v>610</v>
      </c>
      <c r="I281" s="13">
        <f t="shared" si="8"/>
        <v>996</v>
      </c>
      <c r="J281" s="42"/>
      <c r="K281" s="13"/>
      <c r="L281" s="13">
        <f t="shared" si="9"/>
        <v>0</v>
      </c>
      <c r="M281" s="102" t="s">
        <v>544</v>
      </c>
    </row>
    <row r="282" spans="1:14" ht="31.5" x14ac:dyDescent="0.25">
      <c r="A282" s="117" t="s">
        <v>166</v>
      </c>
      <c r="B282" s="72" t="s">
        <v>426</v>
      </c>
      <c r="C282" s="11">
        <v>38</v>
      </c>
      <c r="D282" s="12"/>
      <c r="E282" s="89"/>
      <c r="F282" s="11" t="s">
        <v>46</v>
      </c>
      <c r="G282" s="13">
        <v>19</v>
      </c>
      <c r="H282" s="13">
        <v>26</v>
      </c>
      <c r="I282" s="13">
        <f t="shared" si="8"/>
        <v>45</v>
      </c>
      <c r="J282" s="42"/>
      <c r="K282" s="13"/>
      <c r="L282" s="13">
        <f t="shared" si="9"/>
        <v>0</v>
      </c>
      <c r="M282" s="102"/>
    </row>
    <row r="283" spans="1:14" ht="31.5" x14ac:dyDescent="0.25">
      <c r="A283" s="117" t="s">
        <v>166</v>
      </c>
      <c r="B283" s="12" t="s">
        <v>316</v>
      </c>
      <c r="C283" s="11"/>
      <c r="D283" s="12"/>
      <c r="E283" s="89"/>
      <c r="F283" s="11"/>
      <c r="G283" s="13"/>
      <c r="H283" s="13"/>
      <c r="I283" s="13"/>
      <c r="J283" s="42"/>
      <c r="K283" s="13"/>
      <c r="L283" s="13"/>
      <c r="M283" s="102"/>
    </row>
    <row r="284" spans="1:14" ht="31.5" x14ac:dyDescent="0.25">
      <c r="A284" s="117" t="s">
        <v>166</v>
      </c>
      <c r="B284" s="72" t="s">
        <v>498</v>
      </c>
      <c r="C284" s="11"/>
      <c r="D284" s="12" t="s">
        <v>98</v>
      </c>
      <c r="E284" s="89"/>
      <c r="F284" s="11"/>
      <c r="G284" s="13">
        <v>1</v>
      </c>
      <c r="H284" s="13">
        <v>1</v>
      </c>
      <c r="I284" s="13">
        <f>G284+H284</f>
        <v>2</v>
      </c>
      <c r="J284" s="42"/>
      <c r="K284" s="13"/>
      <c r="L284" s="13">
        <f t="shared" si="9"/>
        <v>0</v>
      </c>
      <c r="M284" s="102"/>
    </row>
    <row r="285" spans="1:14" ht="15.75" x14ac:dyDescent="0.25">
      <c r="A285" s="117" t="s">
        <v>166</v>
      </c>
      <c r="B285" s="12" t="s">
        <v>732</v>
      </c>
      <c r="C285" s="11">
        <v>36</v>
      </c>
      <c r="D285" s="12" t="s">
        <v>172</v>
      </c>
      <c r="E285" s="89"/>
      <c r="F285" s="11" t="s">
        <v>16</v>
      </c>
      <c r="G285" s="13">
        <v>1081</v>
      </c>
      <c r="H285" s="13">
        <v>1</v>
      </c>
      <c r="I285" s="13">
        <f t="shared" si="8"/>
        <v>1082</v>
      </c>
      <c r="J285" s="42"/>
      <c r="K285" s="13"/>
      <c r="L285" s="13">
        <f t="shared" si="9"/>
        <v>0</v>
      </c>
      <c r="M285" s="102"/>
    </row>
    <row r="286" spans="1:14" ht="31.5" x14ac:dyDescent="0.25">
      <c r="A286" s="117" t="s">
        <v>166</v>
      </c>
      <c r="B286" s="72" t="s">
        <v>427</v>
      </c>
      <c r="C286" s="11">
        <v>36</v>
      </c>
      <c r="D286" s="12" t="s">
        <v>98</v>
      </c>
      <c r="E286" s="89"/>
      <c r="F286" s="11" t="s">
        <v>46</v>
      </c>
      <c r="G286" s="13">
        <v>766</v>
      </c>
      <c r="H286" s="13">
        <v>65</v>
      </c>
      <c r="I286" s="13">
        <f t="shared" si="8"/>
        <v>831</v>
      </c>
      <c r="J286" s="42"/>
      <c r="K286" s="13"/>
      <c r="L286" s="13">
        <f t="shared" si="9"/>
        <v>0</v>
      </c>
      <c r="M286" s="102"/>
    </row>
    <row r="287" spans="1:14" ht="15.75" x14ac:dyDescent="0.25">
      <c r="A287" s="117" t="s">
        <v>166</v>
      </c>
      <c r="B287" s="12" t="s">
        <v>731</v>
      </c>
      <c r="C287" s="11"/>
      <c r="D287" s="12" t="s">
        <v>98</v>
      </c>
      <c r="E287" s="89"/>
      <c r="F287" s="11" t="s">
        <v>16</v>
      </c>
      <c r="G287" s="13">
        <v>624</v>
      </c>
      <c r="H287" s="13">
        <v>35</v>
      </c>
      <c r="I287" s="13">
        <f t="shared" si="8"/>
        <v>659</v>
      </c>
      <c r="J287" s="42"/>
      <c r="K287" s="13"/>
      <c r="L287" s="13">
        <f t="shared" si="9"/>
        <v>0</v>
      </c>
      <c r="M287" s="102"/>
      <c r="N287" s="83"/>
    </row>
    <row r="288" spans="1:14" ht="15.75" x14ac:dyDescent="0.25">
      <c r="A288" s="117" t="s">
        <v>166</v>
      </c>
      <c r="B288" s="12" t="s">
        <v>730</v>
      </c>
      <c r="C288" s="11"/>
      <c r="D288" s="12" t="s">
        <v>167</v>
      </c>
      <c r="E288" s="89"/>
      <c r="F288" s="11" t="s">
        <v>16</v>
      </c>
      <c r="G288" s="13">
        <v>718</v>
      </c>
      <c r="H288" s="13">
        <v>5197</v>
      </c>
      <c r="I288" s="13">
        <f t="shared" si="8"/>
        <v>5915</v>
      </c>
      <c r="J288" s="42"/>
      <c r="K288" s="13"/>
      <c r="L288" s="13">
        <f t="shared" si="9"/>
        <v>0</v>
      </c>
      <c r="M288" s="81" t="s">
        <v>261</v>
      </c>
      <c r="N288" s="83"/>
    </row>
    <row r="289" spans="1:14" ht="31.5" x14ac:dyDescent="0.25">
      <c r="A289" s="117" t="s">
        <v>166</v>
      </c>
      <c r="B289" s="12" t="s">
        <v>508</v>
      </c>
      <c r="C289" s="11"/>
      <c r="D289" s="12"/>
      <c r="E289" s="89"/>
      <c r="F289" s="11" t="s">
        <v>173</v>
      </c>
      <c r="G289" s="13">
        <v>959</v>
      </c>
      <c r="H289" s="13">
        <v>30</v>
      </c>
      <c r="I289" s="13">
        <f t="shared" si="8"/>
        <v>989</v>
      </c>
      <c r="J289" s="42"/>
      <c r="K289" s="13"/>
      <c r="L289" s="13">
        <f t="shared" si="9"/>
        <v>0</v>
      </c>
      <c r="M289" s="106" t="s">
        <v>128</v>
      </c>
      <c r="N289" s="83"/>
    </row>
    <row r="290" spans="1:14" ht="31.5" x14ac:dyDescent="0.25">
      <c r="A290" s="117" t="s">
        <v>166</v>
      </c>
      <c r="B290" s="12" t="s">
        <v>509</v>
      </c>
      <c r="C290" s="11"/>
      <c r="D290" s="12"/>
      <c r="E290" s="89"/>
      <c r="F290" s="11" t="s">
        <v>173</v>
      </c>
      <c r="G290" s="13">
        <v>2035</v>
      </c>
      <c r="H290" s="13">
        <v>40</v>
      </c>
      <c r="I290" s="13">
        <f t="shared" si="8"/>
        <v>2075</v>
      </c>
      <c r="J290" s="42"/>
      <c r="K290" s="13"/>
      <c r="L290" s="13">
        <f t="shared" si="9"/>
        <v>0</v>
      </c>
      <c r="M290" s="106"/>
      <c r="N290" s="83"/>
    </row>
    <row r="291" spans="1:14" ht="15.75" x14ac:dyDescent="0.25">
      <c r="A291" s="117" t="s">
        <v>166</v>
      </c>
      <c r="B291" s="12" t="s">
        <v>729</v>
      </c>
      <c r="C291" s="11">
        <v>356</v>
      </c>
      <c r="D291" s="12" t="s">
        <v>98</v>
      </c>
      <c r="E291" s="89"/>
      <c r="F291" s="11" t="s">
        <v>12</v>
      </c>
      <c r="G291" s="13">
        <v>99368</v>
      </c>
      <c r="H291" s="13">
        <v>13860</v>
      </c>
      <c r="I291" s="13">
        <f t="shared" si="8"/>
        <v>113228</v>
      </c>
      <c r="J291" s="42"/>
      <c r="K291" s="13"/>
      <c r="L291" s="13">
        <f t="shared" si="9"/>
        <v>0</v>
      </c>
      <c r="M291" s="102" t="s">
        <v>67</v>
      </c>
      <c r="N291" s="83"/>
    </row>
    <row r="292" spans="1:14" ht="15.75" x14ac:dyDescent="0.25">
      <c r="A292" s="117" t="s">
        <v>166</v>
      </c>
      <c r="B292" s="12" t="s">
        <v>728</v>
      </c>
      <c r="C292" s="11">
        <v>356</v>
      </c>
      <c r="D292" s="12" t="s">
        <v>98</v>
      </c>
      <c r="E292" s="89"/>
      <c r="F292" s="11" t="s">
        <v>16</v>
      </c>
      <c r="G292" s="13">
        <v>54</v>
      </c>
      <c r="H292" s="13">
        <v>1</v>
      </c>
      <c r="I292" s="13">
        <f t="shared" si="8"/>
        <v>55</v>
      </c>
      <c r="J292" s="42"/>
      <c r="K292" s="13"/>
      <c r="L292" s="13">
        <f t="shared" si="9"/>
        <v>0</v>
      </c>
      <c r="M292" s="102"/>
    </row>
    <row r="293" spans="1:14" ht="15.75" x14ac:dyDescent="0.25">
      <c r="A293" s="117" t="s">
        <v>166</v>
      </c>
      <c r="B293" s="12" t="s">
        <v>727</v>
      </c>
      <c r="C293" s="11">
        <v>356</v>
      </c>
      <c r="D293" s="12" t="s">
        <v>98</v>
      </c>
      <c r="E293" s="89"/>
      <c r="F293" s="11" t="s">
        <v>12</v>
      </c>
      <c r="G293" s="13">
        <v>96</v>
      </c>
      <c r="H293" s="13">
        <v>44</v>
      </c>
      <c r="I293" s="13">
        <f t="shared" si="8"/>
        <v>140</v>
      </c>
      <c r="J293" s="42"/>
      <c r="K293" s="13"/>
      <c r="L293" s="13">
        <f t="shared" si="9"/>
        <v>0</v>
      </c>
      <c r="M293" s="102"/>
    </row>
    <row r="294" spans="1:14" ht="31.5" x14ac:dyDescent="0.25">
      <c r="A294" s="117" t="s">
        <v>166</v>
      </c>
      <c r="B294" s="72" t="s">
        <v>428</v>
      </c>
      <c r="C294" s="11">
        <v>356</v>
      </c>
      <c r="D294" s="12" t="s">
        <v>98</v>
      </c>
      <c r="E294" s="89"/>
      <c r="F294" s="11" t="s">
        <v>46</v>
      </c>
      <c r="G294" s="13">
        <v>22</v>
      </c>
      <c r="H294" s="13">
        <v>341</v>
      </c>
      <c r="I294" s="13">
        <f t="shared" si="8"/>
        <v>363</v>
      </c>
      <c r="J294" s="42"/>
      <c r="K294" s="13"/>
      <c r="L294" s="13">
        <f t="shared" si="9"/>
        <v>0</v>
      </c>
      <c r="M294" s="102"/>
    </row>
    <row r="295" spans="1:14" ht="15.75" x14ac:dyDescent="0.25">
      <c r="A295" s="117" t="s">
        <v>166</v>
      </c>
      <c r="B295" s="12" t="s">
        <v>174</v>
      </c>
      <c r="C295" s="11"/>
      <c r="D295" s="12" t="s">
        <v>98</v>
      </c>
      <c r="E295" s="89"/>
      <c r="F295" s="11" t="s">
        <v>175</v>
      </c>
      <c r="G295" s="13">
        <v>55</v>
      </c>
      <c r="H295" s="13">
        <v>258</v>
      </c>
      <c r="I295" s="13">
        <f t="shared" si="8"/>
        <v>313</v>
      </c>
      <c r="J295" s="42"/>
      <c r="K295" s="13"/>
      <c r="L295" s="13">
        <f t="shared" si="9"/>
        <v>0</v>
      </c>
      <c r="M295" s="102"/>
    </row>
    <row r="296" spans="1:14" ht="31.5" x14ac:dyDescent="0.25">
      <c r="A296" s="117" t="s">
        <v>166</v>
      </c>
      <c r="B296" s="12" t="s">
        <v>726</v>
      </c>
      <c r="C296" s="11">
        <v>356</v>
      </c>
      <c r="D296" s="12" t="s">
        <v>98</v>
      </c>
      <c r="E296" s="89"/>
      <c r="F296" s="11" t="s">
        <v>46</v>
      </c>
      <c r="G296" s="13">
        <v>12</v>
      </c>
      <c r="H296" s="13">
        <v>33</v>
      </c>
      <c r="I296" s="13">
        <f t="shared" si="8"/>
        <v>45</v>
      </c>
      <c r="J296" s="42"/>
      <c r="K296" s="13"/>
      <c r="L296" s="13">
        <f t="shared" si="9"/>
        <v>0</v>
      </c>
      <c r="M296" s="102"/>
    </row>
    <row r="297" spans="1:14" ht="15.75" x14ac:dyDescent="0.25">
      <c r="A297" s="117" t="s">
        <v>166</v>
      </c>
      <c r="B297" s="12" t="s">
        <v>176</v>
      </c>
      <c r="C297" s="11">
        <v>356</v>
      </c>
      <c r="D297" s="12"/>
      <c r="E297" s="89"/>
      <c r="F297" s="11" t="s">
        <v>12</v>
      </c>
      <c r="G297" s="13">
        <v>15</v>
      </c>
      <c r="H297" s="13">
        <v>68</v>
      </c>
      <c r="I297" s="13">
        <f t="shared" si="8"/>
        <v>83</v>
      </c>
      <c r="J297" s="42"/>
      <c r="K297" s="13"/>
      <c r="L297" s="13">
        <f t="shared" si="9"/>
        <v>0</v>
      </c>
      <c r="M297" s="102"/>
    </row>
    <row r="298" spans="1:14" ht="47.25" x14ac:dyDescent="0.25">
      <c r="A298" s="117" t="s">
        <v>166</v>
      </c>
      <c r="B298" s="12" t="s">
        <v>501</v>
      </c>
      <c r="C298" s="11"/>
      <c r="D298" s="12" t="s">
        <v>177</v>
      </c>
      <c r="E298" s="89"/>
      <c r="F298" s="11" t="s">
        <v>111</v>
      </c>
      <c r="G298" s="13">
        <v>1</v>
      </c>
      <c r="H298" s="13">
        <v>1</v>
      </c>
      <c r="I298" s="13">
        <f t="shared" si="8"/>
        <v>2</v>
      </c>
      <c r="J298" s="42"/>
      <c r="K298" s="13"/>
      <c r="L298" s="13">
        <f t="shared" si="9"/>
        <v>0</v>
      </c>
      <c r="M298" s="82" t="s">
        <v>261</v>
      </c>
    </row>
    <row r="299" spans="1:14" ht="31.5" x14ac:dyDescent="0.25">
      <c r="A299" s="117"/>
      <c r="B299" s="12" t="s">
        <v>499</v>
      </c>
      <c r="C299" s="11"/>
      <c r="D299" s="12" t="s">
        <v>500</v>
      </c>
      <c r="E299" s="89"/>
      <c r="F299" s="11"/>
      <c r="G299" s="13"/>
      <c r="H299" s="13"/>
      <c r="I299" s="13"/>
      <c r="J299" s="42"/>
      <c r="K299" s="13"/>
      <c r="L299" s="13"/>
      <c r="M299" s="82"/>
    </row>
    <row r="300" spans="1:14" ht="31.5" x14ac:dyDescent="0.25">
      <c r="A300" s="117" t="s">
        <v>166</v>
      </c>
      <c r="B300" s="118" t="s">
        <v>725</v>
      </c>
      <c r="C300" s="11"/>
      <c r="D300" s="12" t="s">
        <v>178</v>
      </c>
      <c r="E300" s="89"/>
      <c r="F300" s="11" t="s">
        <v>46</v>
      </c>
      <c r="G300" s="13">
        <v>1313</v>
      </c>
      <c r="H300" s="13">
        <v>1</v>
      </c>
      <c r="I300" s="13">
        <f t="shared" si="8"/>
        <v>1314</v>
      </c>
      <c r="J300" s="42"/>
      <c r="K300" s="13"/>
      <c r="L300" s="13">
        <f t="shared" si="9"/>
        <v>0</v>
      </c>
      <c r="M300" s="99" t="s">
        <v>261</v>
      </c>
    </row>
    <row r="301" spans="1:14" ht="15.75" x14ac:dyDescent="0.25">
      <c r="A301" s="117" t="s">
        <v>166</v>
      </c>
      <c r="B301" s="12" t="s">
        <v>566</v>
      </c>
      <c r="C301" s="11"/>
      <c r="D301" s="12" t="s">
        <v>717</v>
      </c>
      <c r="E301" s="89"/>
      <c r="F301" s="11" t="s">
        <v>16</v>
      </c>
      <c r="G301" s="13">
        <v>312</v>
      </c>
      <c r="H301" s="13">
        <v>920</v>
      </c>
      <c r="I301" s="13">
        <f t="shared" si="8"/>
        <v>1232</v>
      </c>
      <c r="J301" s="42"/>
      <c r="K301" s="13"/>
      <c r="L301" s="13">
        <f t="shared" si="9"/>
        <v>0</v>
      </c>
      <c r="M301" s="100"/>
    </row>
    <row r="302" spans="1:14" ht="15.75" x14ac:dyDescent="0.25">
      <c r="A302" s="117" t="s">
        <v>166</v>
      </c>
      <c r="B302" s="12" t="s">
        <v>567</v>
      </c>
      <c r="C302" s="11"/>
      <c r="D302" s="12" t="s">
        <v>717</v>
      </c>
      <c r="E302" s="89"/>
      <c r="F302" s="11" t="s">
        <v>16</v>
      </c>
      <c r="G302" s="13">
        <v>210</v>
      </c>
      <c r="H302" s="13">
        <v>240</v>
      </c>
      <c r="I302" s="13">
        <f t="shared" si="8"/>
        <v>450</v>
      </c>
      <c r="J302" s="42"/>
      <c r="K302" s="13"/>
      <c r="L302" s="13">
        <f t="shared" si="9"/>
        <v>0</v>
      </c>
      <c r="M302" s="100"/>
    </row>
    <row r="303" spans="1:14" ht="15.75" x14ac:dyDescent="0.25">
      <c r="A303" s="117" t="s">
        <v>166</v>
      </c>
      <c r="B303" s="12" t="s">
        <v>568</v>
      </c>
      <c r="C303" s="11"/>
      <c r="D303" s="12" t="s">
        <v>717</v>
      </c>
      <c r="E303" s="89"/>
      <c r="F303" s="11" t="s">
        <v>16</v>
      </c>
      <c r="G303" s="13">
        <v>100</v>
      </c>
      <c r="H303" s="13">
        <v>270</v>
      </c>
      <c r="I303" s="13">
        <f t="shared" si="8"/>
        <v>370</v>
      </c>
      <c r="J303" s="42"/>
      <c r="K303" s="13"/>
      <c r="L303" s="13">
        <f t="shared" si="9"/>
        <v>0</v>
      </c>
      <c r="M303" s="100"/>
    </row>
    <row r="304" spans="1:14" ht="15.75" x14ac:dyDescent="0.25">
      <c r="A304" s="117" t="s">
        <v>166</v>
      </c>
      <c r="B304" s="12" t="s">
        <v>569</v>
      </c>
      <c r="C304" s="11"/>
      <c r="D304" s="12" t="s">
        <v>717</v>
      </c>
      <c r="E304" s="89"/>
      <c r="F304" s="11" t="s">
        <v>16</v>
      </c>
      <c r="G304" s="13">
        <v>70</v>
      </c>
      <c r="H304" s="13">
        <v>390</v>
      </c>
      <c r="I304" s="13">
        <f t="shared" si="8"/>
        <v>460</v>
      </c>
      <c r="J304" s="42"/>
      <c r="K304" s="13"/>
      <c r="L304" s="13">
        <f t="shared" si="9"/>
        <v>0</v>
      </c>
      <c r="M304" s="100"/>
    </row>
    <row r="305" spans="1:13" ht="15.75" x14ac:dyDescent="0.25">
      <c r="A305" s="117" t="s">
        <v>166</v>
      </c>
      <c r="B305" s="12" t="s">
        <v>570</v>
      </c>
      <c r="C305" s="11"/>
      <c r="D305" s="12" t="s">
        <v>717</v>
      </c>
      <c r="E305" s="89"/>
      <c r="F305" s="11" t="s">
        <v>16</v>
      </c>
      <c r="G305" s="13">
        <v>294</v>
      </c>
      <c r="H305" s="13">
        <v>1064</v>
      </c>
      <c r="I305" s="13">
        <f t="shared" si="8"/>
        <v>1358</v>
      </c>
      <c r="J305" s="42"/>
      <c r="K305" s="13"/>
      <c r="L305" s="13">
        <f t="shared" si="9"/>
        <v>0</v>
      </c>
      <c r="M305" s="100"/>
    </row>
    <row r="306" spans="1:13" ht="31.5" x14ac:dyDescent="0.25">
      <c r="A306" s="117" t="s">
        <v>166</v>
      </c>
      <c r="B306" s="12" t="s">
        <v>571</v>
      </c>
      <c r="C306" s="11"/>
      <c r="D306" s="12" t="s">
        <v>717</v>
      </c>
      <c r="E306" s="89"/>
      <c r="F306" s="11" t="s">
        <v>16</v>
      </c>
      <c r="G306" s="13">
        <v>710</v>
      </c>
      <c r="H306" s="13">
        <v>2292</v>
      </c>
      <c r="I306" s="13">
        <f t="shared" si="8"/>
        <v>3002</v>
      </c>
      <c r="J306" s="42"/>
      <c r="K306" s="13"/>
      <c r="L306" s="13">
        <f t="shared" si="9"/>
        <v>0</v>
      </c>
      <c r="M306" s="100"/>
    </row>
    <row r="307" spans="1:13" ht="31.5" x14ac:dyDescent="0.25">
      <c r="A307" s="117" t="s">
        <v>166</v>
      </c>
      <c r="B307" s="12" t="s">
        <v>572</v>
      </c>
      <c r="C307" s="11"/>
      <c r="D307" s="12" t="s">
        <v>717</v>
      </c>
      <c r="E307" s="89"/>
      <c r="F307" s="11" t="s">
        <v>16</v>
      </c>
      <c r="G307" s="13">
        <v>510</v>
      </c>
      <c r="H307" s="13">
        <v>1274</v>
      </c>
      <c r="I307" s="13">
        <f t="shared" si="8"/>
        <v>1784</v>
      </c>
      <c r="J307" s="42"/>
      <c r="K307" s="13"/>
      <c r="L307" s="13">
        <f t="shared" si="9"/>
        <v>0</v>
      </c>
      <c r="M307" s="100"/>
    </row>
    <row r="308" spans="1:13" ht="15.75" x14ac:dyDescent="0.25">
      <c r="A308" s="117" t="s">
        <v>166</v>
      </c>
      <c r="B308" s="12" t="s">
        <v>573</v>
      </c>
      <c r="C308" s="11"/>
      <c r="D308" s="12" t="s">
        <v>717</v>
      </c>
      <c r="E308" s="89"/>
      <c r="F308" s="11" t="s">
        <v>16</v>
      </c>
      <c r="G308" s="13">
        <v>510</v>
      </c>
      <c r="H308" s="13">
        <v>702</v>
      </c>
      <c r="I308" s="13">
        <f t="shared" si="8"/>
        <v>1212</v>
      </c>
      <c r="J308" s="42"/>
      <c r="K308" s="13"/>
      <c r="L308" s="13">
        <f t="shared" si="9"/>
        <v>0</v>
      </c>
      <c r="M308" s="100"/>
    </row>
    <row r="309" spans="1:13" ht="31.5" x14ac:dyDescent="0.25">
      <c r="A309" s="117" t="s">
        <v>166</v>
      </c>
      <c r="B309" s="12" t="s">
        <v>574</v>
      </c>
      <c r="C309" s="11">
        <v>1181</v>
      </c>
      <c r="D309" s="12" t="s">
        <v>167</v>
      </c>
      <c r="E309" s="89"/>
      <c r="F309" s="11" t="s">
        <v>16</v>
      </c>
      <c r="G309" s="13">
        <v>37</v>
      </c>
      <c r="H309" s="13">
        <v>307</v>
      </c>
      <c r="I309" s="13">
        <f t="shared" si="8"/>
        <v>344</v>
      </c>
      <c r="J309" s="42"/>
      <c r="K309" s="13"/>
      <c r="L309" s="13">
        <f t="shared" si="9"/>
        <v>0</v>
      </c>
      <c r="M309" s="100"/>
    </row>
    <row r="310" spans="1:13" ht="15.75" x14ac:dyDescent="0.25">
      <c r="A310" s="117" t="s">
        <v>166</v>
      </c>
      <c r="B310" s="12" t="s">
        <v>180</v>
      </c>
      <c r="C310" s="11">
        <v>1181</v>
      </c>
      <c r="D310" s="12" t="s">
        <v>167</v>
      </c>
      <c r="E310" s="89"/>
      <c r="F310" s="11" t="s">
        <v>16</v>
      </c>
      <c r="G310" s="13">
        <v>1</v>
      </c>
      <c r="H310" s="13">
        <v>1</v>
      </c>
      <c r="I310" s="13">
        <f t="shared" si="8"/>
        <v>2</v>
      </c>
      <c r="J310" s="42"/>
      <c r="K310" s="13"/>
      <c r="L310" s="13">
        <f t="shared" si="9"/>
        <v>0</v>
      </c>
      <c r="M310" s="100"/>
    </row>
    <row r="311" spans="1:13" ht="15.75" x14ac:dyDescent="0.25">
      <c r="A311" s="117" t="s">
        <v>166</v>
      </c>
      <c r="B311" s="12" t="s">
        <v>181</v>
      </c>
      <c r="C311" s="11">
        <v>1181</v>
      </c>
      <c r="D311" s="12" t="s">
        <v>167</v>
      </c>
      <c r="E311" s="89"/>
      <c r="F311" s="11" t="s">
        <v>16</v>
      </c>
      <c r="G311" s="13">
        <v>1</v>
      </c>
      <c r="H311" s="13">
        <v>1</v>
      </c>
      <c r="I311" s="13">
        <f t="shared" si="8"/>
        <v>2</v>
      </c>
      <c r="J311" s="42"/>
      <c r="K311" s="13"/>
      <c r="L311" s="13">
        <f t="shared" si="9"/>
        <v>0</v>
      </c>
      <c r="M311" s="100"/>
    </row>
    <row r="312" spans="1:13" ht="15.75" x14ac:dyDescent="0.25">
      <c r="A312" s="117" t="s">
        <v>166</v>
      </c>
      <c r="B312" s="12" t="s">
        <v>716</v>
      </c>
      <c r="C312" s="11">
        <v>1181</v>
      </c>
      <c r="D312" s="12" t="s">
        <v>167</v>
      </c>
      <c r="E312" s="89"/>
      <c r="F312" s="11" t="s">
        <v>16</v>
      </c>
      <c r="G312" s="13">
        <v>59</v>
      </c>
      <c r="H312" s="13">
        <v>470</v>
      </c>
      <c r="I312" s="13">
        <f t="shared" si="8"/>
        <v>529</v>
      </c>
      <c r="J312" s="42"/>
      <c r="K312" s="13"/>
      <c r="L312" s="13">
        <f t="shared" si="9"/>
        <v>0</v>
      </c>
      <c r="M312" s="100"/>
    </row>
    <row r="313" spans="1:13" ht="47.25" x14ac:dyDescent="0.25">
      <c r="A313" s="117" t="s">
        <v>166</v>
      </c>
      <c r="B313" s="12" t="s">
        <v>519</v>
      </c>
      <c r="C313" s="11">
        <v>1181</v>
      </c>
      <c r="D313" s="12" t="s">
        <v>177</v>
      </c>
      <c r="E313" s="89"/>
      <c r="F313" s="11" t="s">
        <v>16</v>
      </c>
      <c r="G313" s="13">
        <v>370</v>
      </c>
      <c r="H313" s="13">
        <v>259</v>
      </c>
      <c r="I313" s="13">
        <f t="shared" si="8"/>
        <v>629</v>
      </c>
      <c r="J313" s="42"/>
      <c r="K313" s="13"/>
      <c r="L313" s="13">
        <f t="shared" si="9"/>
        <v>0</v>
      </c>
      <c r="M313" s="100"/>
    </row>
    <row r="314" spans="1:13" ht="15.75" x14ac:dyDescent="0.25">
      <c r="A314" s="117" t="s">
        <v>166</v>
      </c>
      <c r="B314" s="12" t="s">
        <v>429</v>
      </c>
      <c r="C314" s="11">
        <v>1181</v>
      </c>
      <c r="D314" s="12" t="s">
        <v>167</v>
      </c>
      <c r="E314" s="89"/>
      <c r="F314" s="11" t="s">
        <v>16</v>
      </c>
      <c r="G314" s="13">
        <v>1</v>
      </c>
      <c r="H314" s="13">
        <v>1</v>
      </c>
      <c r="I314" s="13">
        <f t="shared" si="8"/>
        <v>2</v>
      </c>
      <c r="J314" s="42"/>
      <c r="K314" s="13"/>
      <c r="L314" s="13">
        <f t="shared" si="9"/>
        <v>0</v>
      </c>
      <c r="M314" s="100"/>
    </row>
    <row r="315" spans="1:13" ht="31.5" x14ac:dyDescent="0.25">
      <c r="A315" s="117" t="s">
        <v>166</v>
      </c>
      <c r="B315" s="12" t="s">
        <v>430</v>
      </c>
      <c r="C315" s="11">
        <v>1181</v>
      </c>
      <c r="D315" s="12" t="s">
        <v>167</v>
      </c>
      <c r="E315" s="89"/>
      <c r="F315" s="11" t="s">
        <v>16</v>
      </c>
      <c r="G315" s="13">
        <v>1</v>
      </c>
      <c r="H315" s="13">
        <v>1</v>
      </c>
      <c r="I315" s="13">
        <f t="shared" si="8"/>
        <v>2</v>
      </c>
      <c r="J315" s="42"/>
      <c r="K315" s="13"/>
      <c r="L315" s="13">
        <f t="shared" si="9"/>
        <v>0</v>
      </c>
      <c r="M315" s="100"/>
    </row>
    <row r="316" spans="1:13" ht="31.5" x14ac:dyDescent="0.25">
      <c r="A316" s="117" t="s">
        <v>166</v>
      </c>
      <c r="B316" s="12" t="s">
        <v>715</v>
      </c>
      <c r="C316" s="11">
        <v>1181</v>
      </c>
      <c r="D316" s="12" t="s">
        <v>167</v>
      </c>
      <c r="E316" s="89"/>
      <c r="F316" s="11" t="s">
        <v>16</v>
      </c>
      <c r="G316" s="13">
        <v>59</v>
      </c>
      <c r="H316" s="13">
        <v>367</v>
      </c>
      <c r="I316" s="13">
        <f t="shared" si="8"/>
        <v>426</v>
      </c>
      <c r="J316" s="42"/>
      <c r="K316" s="13"/>
      <c r="L316" s="13">
        <f t="shared" si="9"/>
        <v>0</v>
      </c>
      <c r="M316" s="100"/>
    </row>
    <row r="317" spans="1:13" ht="47.25" x14ac:dyDescent="0.25">
      <c r="A317" s="117" t="s">
        <v>166</v>
      </c>
      <c r="B317" s="12" t="s">
        <v>518</v>
      </c>
      <c r="C317" s="11">
        <v>1181</v>
      </c>
      <c r="D317" s="12" t="s">
        <v>177</v>
      </c>
      <c r="E317" s="89"/>
      <c r="F317" s="11" t="s">
        <v>16</v>
      </c>
      <c r="G317" s="13">
        <v>217</v>
      </c>
      <c r="H317" s="13">
        <v>300</v>
      </c>
      <c r="I317" s="13">
        <f t="shared" si="8"/>
        <v>517</v>
      </c>
      <c r="J317" s="42"/>
      <c r="K317" s="13"/>
      <c r="L317" s="13">
        <f t="shared" si="9"/>
        <v>0</v>
      </c>
      <c r="M317" s="100"/>
    </row>
    <row r="318" spans="1:13" ht="31.5" x14ac:dyDescent="0.25">
      <c r="A318" s="117" t="s">
        <v>166</v>
      </c>
      <c r="B318" s="12" t="s">
        <v>431</v>
      </c>
      <c r="C318" s="11">
        <v>1181</v>
      </c>
      <c r="D318" s="12" t="s">
        <v>167</v>
      </c>
      <c r="E318" s="89"/>
      <c r="F318" s="11" t="s">
        <v>16</v>
      </c>
      <c r="G318" s="13">
        <v>3</v>
      </c>
      <c r="H318" s="13">
        <v>496</v>
      </c>
      <c r="I318" s="13">
        <f t="shared" si="8"/>
        <v>499</v>
      </c>
      <c r="J318" s="42"/>
      <c r="K318" s="13"/>
      <c r="L318" s="13">
        <f t="shared" si="9"/>
        <v>0</v>
      </c>
      <c r="M318" s="100"/>
    </row>
    <row r="319" spans="1:13" ht="15.75" x14ac:dyDescent="0.25">
      <c r="A319" s="117" t="s">
        <v>166</v>
      </c>
      <c r="B319" s="12" t="s">
        <v>714</v>
      </c>
      <c r="C319" s="11">
        <v>1181</v>
      </c>
      <c r="D319" s="12" t="s">
        <v>182</v>
      </c>
      <c r="E319" s="89"/>
      <c r="F319" s="11" t="s">
        <v>16</v>
      </c>
      <c r="G319" s="13">
        <v>62</v>
      </c>
      <c r="H319" s="13">
        <v>811</v>
      </c>
      <c r="I319" s="13">
        <f t="shared" si="8"/>
        <v>873</v>
      </c>
      <c r="J319" s="42"/>
      <c r="K319" s="13"/>
      <c r="L319" s="13">
        <f t="shared" si="9"/>
        <v>0</v>
      </c>
      <c r="M319" s="100"/>
    </row>
    <row r="320" spans="1:13" ht="15.75" x14ac:dyDescent="0.25">
      <c r="A320" s="117" t="s">
        <v>166</v>
      </c>
      <c r="B320" s="12" t="s">
        <v>432</v>
      </c>
      <c r="C320" s="11">
        <v>1181</v>
      </c>
      <c r="D320" s="12" t="s">
        <v>182</v>
      </c>
      <c r="E320" s="89"/>
      <c r="F320" s="11" t="s">
        <v>16</v>
      </c>
      <c r="G320" s="13">
        <v>1</v>
      </c>
      <c r="H320" s="13">
        <v>1</v>
      </c>
      <c r="I320" s="13">
        <f t="shared" si="8"/>
        <v>2</v>
      </c>
      <c r="J320" s="42"/>
      <c r="K320" s="13"/>
      <c r="L320" s="13">
        <f t="shared" si="9"/>
        <v>0</v>
      </c>
      <c r="M320" s="100"/>
    </row>
    <row r="321" spans="1:13" ht="15.75" x14ac:dyDescent="0.25">
      <c r="A321" s="117" t="s">
        <v>166</v>
      </c>
      <c r="B321" s="12" t="s">
        <v>433</v>
      </c>
      <c r="C321" s="11">
        <v>1181</v>
      </c>
      <c r="D321" s="12" t="s">
        <v>182</v>
      </c>
      <c r="E321" s="89"/>
      <c r="F321" s="11" t="s">
        <v>16</v>
      </c>
      <c r="G321" s="13">
        <v>1</v>
      </c>
      <c r="H321" s="13">
        <v>1</v>
      </c>
      <c r="I321" s="13">
        <f t="shared" si="8"/>
        <v>2</v>
      </c>
      <c r="J321" s="42"/>
      <c r="K321" s="13"/>
      <c r="L321" s="13">
        <f t="shared" si="9"/>
        <v>0</v>
      </c>
      <c r="M321" s="100"/>
    </row>
    <row r="322" spans="1:13" ht="15.75" x14ac:dyDescent="0.25">
      <c r="A322" s="117" t="s">
        <v>166</v>
      </c>
      <c r="B322" s="12" t="s">
        <v>183</v>
      </c>
      <c r="C322" s="11"/>
      <c r="D322" s="12" t="s">
        <v>182</v>
      </c>
      <c r="E322" s="89"/>
      <c r="F322" s="11" t="s">
        <v>16</v>
      </c>
      <c r="G322" s="13">
        <v>1</v>
      </c>
      <c r="H322" s="13">
        <v>1</v>
      </c>
      <c r="I322" s="13">
        <f t="shared" si="8"/>
        <v>2</v>
      </c>
      <c r="J322" s="42"/>
      <c r="K322" s="13"/>
      <c r="L322" s="13">
        <f t="shared" si="9"/>
        <v>0</v>
      </c>
      <c r="M322" s="100"/>
    </row>
    <row r="323" spans="1:13" ht="15.75" x14ac:dyDescent="0.25">
      <c r="A323" s="117" t="s">
        <v>166</v>
      </c>
      <c r="B323" s="12" t="s">
        <v>713</v>
      </c>
      <c r="C323" s="11"/>
      <c r="D323" s="12" t="s">
        <v>167</v>
      </c>
      <c r="E323" s="89"/>
      <c r="F323" s="11" t="s">
        <v>16</v>
      </c>
      <c r="G323" s="13">
        <v>18</v>
      </c>
      <c r="H323" s="13">
        <v>29</v>
      </c>
      <c r="I323" s="13">
        <f t="shared" si="8"/>
        <v>47</v>
      </c>
      <c r="J323" s="42"/>
      <c r="K323" s="13"/>
      <c r="L323" s="13">
        <f t="shared" si="9"/>
        <v>0</v>
      </c>
      <c r="M323" s="100"/>
    </row>
    <row r="324" spans="1:13" ht="15.75" x14ac:dyDescent="0.25">
      <c r="A324" s="117" t="s">
        <v>166</v>
      </c>
      <c r="B324" s="12" t="s">
        <v>712</v>
      </c>
      <c r="C324" s="11"/>
      <c r="D324" s="12" t="s">
        <v>167</v>
      </c>
      <c r="E324" s="89"/>
      <c r="F324" s="11" t="s">
        <v>16</v>
      </c>
      <c r="G324" s="13">
        <v>175</v>
      </c>
      <c r="H324" s="13">
        <v>283</v>
      </c>
      <c r="I324" s="13">
        <f t="shared" si="8"/>
        <v>458</v>
      </c>
      <c r="J324" s="42"/>
      <c r="K324" s="13"/>
      <c r="L324" s="13">
        <f t="shared" si="9"/>
        <v>0</v>
      </c>
      <c r="M324" s="100"/>
    </row>
    <row r="325" spans="1:13" ht="15.75" x14ac:dyDescent="0.25">
      <c r="A325" s="117" t="s">
        <v>166</v>
      </c>
      <c r="B325" s="12" t="s">
        <v>434</v>
      </c>
      <c r="C325" s="11"/>
      <c r="D325" s="12" t="s">
        <v>167</v>
      </c>
      <c r="E325" s="89"/>
      <c r="F325" s="11" t="s">
        <v>16</v>
      </c>
      <c r="G325" s="13">
        <v>204</v>
      </c>
      <c r="H325" s="13">
        <v>562</v>
      </c>
      <c r="I325" s="13">
        <f t="shared" si="8"/>
        <v>766</v>
      </c>
      <c r="J325" s="42"/>
      <c r="K325" s="13"/>
      <c r="L325" s="13">
        <f t="shared" si="9"/>
        <v>0</v>
      </c>
      <c r="M325" s="100"/>
    </row>
    <row r="326" spans="1:13" ht="15.75" x14ac:dyDescent="0.25">
      <c r="A326" s="117" t="s">
        <v>166</v>
      </c>
      <c r="B326" s="12" t="s">
        <v>711</v>
      </c>
      <c r="C326" s="11"/>
      <c r="D326" s="12" t="s">
        <v>167</v>
      </c>
      <c r="E326" s="89"/>
      <c r="F326" s="11" t="s">
        <v>16</v>
      </c>
      <c r="G326" s="13">
        <v>20</v>
      </c>
      <c r="H326" s="13">
        <v>91</v>
      </c>
      <c r="I326" s="13">
        <f t="shared" si="8"/>
        <v>111</v>
      </c>
      <c r="J326" s="42"/>
      <c r="K326" s="13"/>
      <c r="L326" s="13">
        <f t="shared" si="9"/>
        <v>0</v>
      </c>
      <c r="M326" s="100"/>
    </row>
    <row r="327" spans="1:13" ht="15.75" x14ac:dyDescent="0.25">
      <c r="A327" s="117" t="s">
        <v>166</v>
      </c>
      <c r="B327" s="12" t="s">
        <v>710</v>
      </c>
      <c r="C327" s="11"/>
      <c r="D327" s="12" t="s">
        <v>167</v>
      </c>
      <c r="E327" s="89"/>
      <c r="F327" s="11" t="s">
        <v>16</v>
      </c>
      <c r="G327" s="13">
        <v>17</v>
      </c>
      <c r="H327" s="13">
        <v>134</v>
      </c>
      <c r="I327" s="13">
        <f t="shared" si="8"/>
        <v>151</v>
      </c>
      <c r="J327" s="42"/>
      <c r="K327" s="13"/>
      <c r="L327" s="13">
        <f t="shared" si="9"/>
        <v>0</v>
      </c>
      <c r="M327" s="101"/>
    </row>
    <row r="328" spans="1:13" ht="15.75" x14ac:dyDescent="0.25">
      <c r="A328" s="117" t="s">
        <v>166</v>
      </c>
      <c r="B328" s="12" t="s">
        <v>709</v>
      </c>
      <c r="C328" s="11">
        <v>34</v>
      </c>
      <c r="D328" s="12" t="s">
        <v>172</v>
      </c>
      <c r="E328" s="89"/>
      <c r="F328" s="11" t="s">
        <v>184</v>
      </c>
      <c r="G328" s="13">
        <v>344</v>
      </c>
      <c r="H328" s="13">
        <v>1</v>
      </c>
      <c r="I328" s="13">
        <f t="shared" si="8"/>
        <v>345</v>
      </c>
      <c r="J328" s="42"/>
      <c r="K328" s="13"/>
      <c r="L328" s="13">
        <f t="shared" si="9"/>
        <v>0</v>
      </c>
      <c r="M328" s="99" t="s">
        <v>544</v>
      </c>
    </row>
    <row r="329" spans="1:13" ht="15.75" x14ac:dyDescent="0.25">
      <c r="A329" s="117" t="s">
        <v>166</v>
      </c>
      <c r="B329" s="12" t="s">
        <v>708</v>
      </c>
      <c r="C329" s="11">
        <v>34</v>
      </c>
      <c r="D329" s="12" t="s">
        <v>172</v>
      </c>
      <c r="E329" s="89"/>
      <c r="F329" s="11" t="s">
        <v>16</v>
      </c>
      <c r="G329" s="13">
        <v>2892</v>
      </c>
      <c r="H329" s="13">
        <v>2</v>
      </c>
      <c r="I329" s="13">
        <f t="shared" si="8"/>
        <v>2894</v>
      </c>
      <c r="J329" s="42"/>
      <c r="K329" s="13"/>
      <c r="L329" s="13">
        <f t="shared" si="9"/>
        <v>0</v>
      </c>
      <c r="M329" s="100"/>
    </row>
    <row r="330" spans="1:13" ht="15.75" x14ac:dyDescent="0.25">
      <c r="A330" s="117" t="s">
        <v>166</v>
      </c>
      <c r="B330" s="12" t="s">
        <v>707</v>
      </c>
      <c r="C330" s="11">
        <v>34</v>
      </c>
      <c r="D330" s="12" t="s">
        <v>98</v>
      </c>
      <c r="E330" s="89"/>
      <c r="F330" s="11" t="s">
        <v>16</v>
      </c>
      <c r="G330" s="13">
        <v>14</v>
      </c>
      <c r="H330" s="13">
        <v>120</v>
      </c>
      <c r="I330" s="13">
        <f t="shared" si="8"/>
        <v>134</v>
      </c>
      <c r="J330" s="42"/>
      <c r="K330" s="13"/>
      <c r="L330" s="13">
        <f t="shared" si="9"/>
        <v>0</v>
      </c>
      <c r="M330" s="100"/>
    </row>
    <row r="331" spans="1:13" ht="15.75" x14ac:dyDescent="0.25">
      <c r="A331" s="117" t="s">
        <v>166</v>
      </c>
      <c r="B331" s="12" t="s">
        <v>706</v>
      </c>
      <c r="C331" s="11"/>
      <c r="D331" s="12" t="s">
        <v>98</v>
      </c>
      <c r="E331" s="89"/>
      <c r="F331" s="11" t="s">
        <v>111</v>
      </c>
      <c r="G331" s="13">
        <v>1518</v>
      </c>
      <c r="H331" s="13">
        <v>2</v>
      </c>
      <c r="I331" s="13">
        <f t="shared" si="8"/>
        <v>1520</v>
      </c>
      <c r="J331" s="42"/>
      <c r="K331" s="13"/>
      <c r="L331" s="13">
        <f t="shared" si="9"/>
        <v>0</v>
      </c>
      <c r="M331" s="100"/>
    </row>
    <row r="332" spans="1:13" ht="15.75" x14ac:dyDescent="0.25">
      <c r="A332" s="117" t="s">
        <v>166</v>
      </c>
      <c r="B332" s="12" t="s">
        <v>705</v>
      </c>
      <c r="C332" s="11">
        <v>34</v>
      </c>
      <c r="D332" s="12" t="s">
        <v>98</v>
      </c>
      <c r="E332" s="89"/>
      <c r="F332" s="11" t="s">
        <v>46</v>
      </c>
      <c r="G332" s="13">
        <v>2949</v>
      </c>
      <c r="H332" s="13">
        <v>144</v>
      </c>
      <c r="I332" s="13">
        <f t="shared" si="8"/>
        <v>3093</v>
      </c>
      <c r="J332" s="42"/>
      <c r="K332" s="13"/>
      <c r="L332" s="13">
        <f t="shared" si="9"/>
        <v>0</v>
      </c>
      <c r="M332" s="101"/>
    </row>
    <row r="333" spans="1:13" ht="15.75" x14ac:dyDescent="0.25">
      <c r="A333" s="117" t="s">
        <v>166</v>
      </c>
      <c r="B333" s="12" t="s">
        <v>185</v>
      </c>
      <c r="C333" s="11"/>
      <c r="D333" s="12"/>
      <c r="E333" s="89"/>
      <c r="F333" s="11" t="s">
        <v>186</v>
      </c>
      <c r="G333" s="13">
        <v>1</v>
      </c>
      <c r="H333" s="13">
        <v>1</v>
      </c>
      <c r="I333" s="13">
        <f t="shared" si="8"/>
        <v>2</v>
      </c>
      <c r="J333" s="42"/>
      <c r="K333" s="13"/>
      <c r="L333" s="13">
        <f t="shared" si="9"/>
        <v>0</v>
      </c>
      <c r="M333" s="82"/>
    </row>
    <row r="334" spans="1:13" ht="15.75" x14ac:dyDescent="0.25">
      <c r="A334" s="117" t="s">
        <v>166</v>
      </c>
      <c r="B334" s="12" t="s">
        <v>704</v>
      </c>
      <c r="C334" s="11"/>
      <c r="D334" s="12"/>
      <c r="E334" s="89"/>
      <c r="F334" s="11" t="s">
        <v>46</v>
      </c>
      <c r="G334" s="13">
        <v>111</v>
      </c>
      <c r="H334" s="13">
        <v>1708</v>
      </c>
      <c r="I334" s="13">
        <f t="shared" si="8"/>
        <v>1819</v>
      </c>
      <c r="J334" s="42"/>
      <c r="K334" s="13"/>
      <c r="L334" s="13">
        <f t="shared" si="9"/>
        <v>0</v>
      </c>
      <c r="M334" s="82"/>
    </row>
    <row r="335" spans="1:13" ht="15.75" x14ac:dyDescent="0.25">
      <c r="A335" s="117" t="s">
        <v>166</v>
      </c>
      <c r="B335" s="12" t="s">
        <v>703</v>
      </c>
      <c r="C335" s="11"/>
      <c r="D335" s="12" t="s">
        <v>167</v>
      </c>
      <c r="E335" s="89"/>
      <c r="F335" s="11" t="s">
        <v>111</v>
      </c>
      <c r="G335" s="13">
        <v>1</v>
      </c>
      <c r="H335" s="13">
        <v>1</v>
      </c>
      <c r="I335" s="13">
        <f t="shared" si="8"/>
        <v>2</v>
      </c>
      <c r="J335" s="42"/>
      <c r="K335" s="13"/>
      <c r="L335" s="13">
        <f t="shared" si="9"/>
        <v>0</v>
      </c>
      <c r="M335" s="82" t="s">
        <v>261</v>
      </c>
    </row>
    <row r="336" spans="1:13" ht="31.5" x14ac:dyDescent="0.25">
      <c r="A336" s="117" t="s">
        <v>166</v>
      </c>
      <c r="B336" s="12" t="s">
        <v>435</v>
      </c>
      <c r="C336" s="11"/>
      <c r="D336" s="12"/>
      <c r="E336" s="89"/>
      <c r="F336" s="11"/>
      <c r="G336" s="13">
        <v>76</v>
      </c>
      <c r="H336" s="13">
        <v>193</v>
      </c>
      <c r="I336" s="13">
        <f t="shared" si="8"/>
        <v>269</v>
      </c>
      <c r="J336" s="42"/>
      <c r="K336" s="13"/>
      <c r="L336" s="13">
        <f t="shared" si="9"/>
        <v>0</v>
      </c>
      <c r="M336" s="82"/>
    </row>
    <row r="337" spans="1:13" ht="31.5" x14ac:dyDescent="0.25">
      <c r="A337" s="117" t="s">
        <v>166</v>
      </c>
      <c r="B337" s="12" t="s">
        <v>436</v>
      </c>
      <c r="C337" s="11"/>
      <c r="D337" s="12"/>
      <c r="E337" s="89"/>
      <c r="F337" s="11"/>
      <c r="G337" s="13">
        <v>69</v>
      </c>
      <c r="H337" s="13">
        <v>234</v>
      </c>
      <c r="I337" s="13">
        <f t="shared" si="8"/>
        <v>303</v>
      </c>
      <c r="J337" s="42"/>
      <c r="K337" s="13"/>
      <c r="L337" s="13">
        <f t="shared" si="9"/>
        <v>0</v>
      </c>
      <c r="M337" s="82"/>
    </row>
    <row r="338" spans="1:13" ht="31.5" x14ac:dyDescent="0.25">
      <c r="A338" s="117" t="s">
        <v>166</v>
      </c>
      <c r="B338" s="12" t="s">
        <v>437</v>
      </c>
      <c r="C338" s="11"/>
      <c r="D338" s="12"/>
      <c r="E338" s="89"/>
      <c r="F338" s="11"/>
      <c r="G338" s="13">
        <v>286</v>
      </c>
      <c r="H338" s="13">
        <v>1</v>
      </c>
      <c r="I338" s="13">
        <f t="shared" si="8"/>
        <v>287</v>
      </c>
      <c r="J338" s="42"/>
      <c r="K338" s="13"/>
      <c r="L338" s="13">
        <f t="shared" si="9"/>
        <v>0</v>
      </c>
      <c r="M338" s="82" t="s">
        <v>128</v>
      </c>
    </row>
    <row r="339" spans="1:13" ht="31.5" x14ac:dyDescent="0.25">
      <c r="A339" s="117" t="s">
        <v>166</v>
      </c>
      <c r="B339" s="12" t="s">
        <v>187</v>
      </c>
      <c r="C339" s="11"/>
      <c r="D339" s="12"/>
      <c r="E339" s="89"/>
      <c r="F339" s="11"/>
      <c r="G339" s="13">
        <v>222</v>
      </c>
      <c r="H339" s="13">
        <v>285</v>
      </c>
      <c r="I339" s="13">
        <f t="shared" si="8"/>
        <v>507</v>
      </c>
      <c r="J339" s="42"/>
      <c r="K339" s="13"/>
      <c r="L339" s="13">
        <f t="shared" si="9"/>
        <v>0</v>
      </c>
      <c r="M339" s="99" t="s">
        <v>113</v>
      </c>
    </row>
    <row r="340" spans="1:13" ht="31.5" x14ac:dyDescent="0.25">
      <c r="A340" s="117" t="s">
        <v>166</v>
      </c>
      <c r="B340" s="12" t="s">
        <v>188</v>
      </c>
      <c r="C340" s="11"/>
      <c r="D340" s="12"/>
      <c r="E340" s="89"/>
      <c r="F340" s="11"/>
      <c r="G340" s="13">
        <v>14</v>
      </c>
      <c r="H340" s="13">
        <v>163</v>
      </c>
      <c r="I340" s="13">
        <f t="shared" si="8"/>
        <v>177</v>
      </c>
      <c r="J340" s="42"/>
      <c r="K340" s="13"/>
      <c r="L340" s="13">
        <f t="shared" si="9"/>
        <v>0</v>
      </c>
      <c r="M340" s="100"/>
    </row>
    <row r="341" spans="1:13" ht="47.25" x14ac:dyDescent="0.25">
      <c r="A341" s="117" t="s">
        <v>166</v>
      </c>
      <c r="B341" s="12" t="s">
        <v>189</v>
      </c>
      <c r="C341" s="11"/>
      <c r="D341" s="12"/>
      <c r="E341" s="89"/>
      <c r="F341" s="11"/>
      <c r="G341" s="13">
        <v>110</v>
      </c>
      <c r="H341" s="13">
        <v>184</v>
      </c>
      <c r="I341" s="13">
        <f t="shared" si="8"/>
        <v>294</v>
      </c>
      <c r="J341" s="42"/>
      <c r="K341" s="13"/>
      <c r="L341" s="13">
        <f t="shared" si="9"/>
        <v>0</v>
      </c>
      <c r="M341" s="100"/>
    </row>
    <row r="342" spans="1:13" ht="47.25" x14ac:dyDescent="0.25">
      <c r="A342" s="117" t="s">
        <v>166</v>
      </c>
      <c r="B342" s="12" t="s">
        <v>190</v>
      </c>
      <c r="C342" s="11"/>
      <c r="D342" s="12"/>
      <c r="E342" s="89"/>
      <c r="F342" s="11"/>
      <c r="G342" s="13">
        <v>307</v>
      </c>
      <c r="H342" s="13">
        <v>269</v>
      </c>
      <c r="I342" s="13">
        <f t="shared" ref="I342:I407" si="10">G342+H342</f>
        <v>576</v>
      </c>
      <c r="J342" s="42"/>
      <c r="K342" s="13"/>
      <c r="L342" s="13">
        <f t="shared" ref="L342:L407" si="11">J342*I342</f>
        <v>0</v>
      </c>
      <c r="M342" s="100"/>
    </row>
    <row r="343" spans="1:13" ht="47.25" x14ac:dyDescent="0.25">
      <c r="A343" s="117" t="s">
        <v>166</v>
      </c>
      <c r="B343" s="12" t="s">
        <v>191</v>
      </c>
      <c r="C343" s="11"/>
      <c r="D343" s="12"/>
      <c r="E343" s="89"/>
      <c r="F343" s="11"/>
      <c r="G343" s="13">
        <v>123</v>
      </c>
      <c r="H343" s="13">
        <v>245</v>
      </c>
      <c r="I343" s="13">
        <f t="shared" si="10"/>
        <v>368</v>
      </c>
      <c r="J343" s="42"/>
      <c r="K343" s="13"/>
      <c r="L343" s="13">
        <f t="shared" si="11"/>
        <v>0</v>
      </c>
      <c r="M343" s="100"/>
    </row>
    <row r="344" spans="1:13" ht="47.25" x14ac:dyDescent="0.25">
      <c r="A344" s="117" t="s">
        <v>166</v>
      </c>
      <c r="B344" s="12" t="s">
        <v>192</v>
      </c>
      <c r="C344" s="11"/>
      <c r="D344" s="12"/>
      <c r="E344" s="89"/>
      <c r="F344" s="11"/>
      <c r="G344" s="13">
        <v>24</v>
      </c>
      <c r="H344" s="13">
        <v>78</v>
      </c>
      <c r="I344" s="13">
        <f t="shared" si="10"/>
        <v>102</v>
      </c>
      <c r="J344" s="42"/>
      <c r="K344" s="13"/>
      <c r="L344" s="13">
        <f t="shared" si="11"/>
        <v>0</v>
      </c>
      <c r="M344" s="100"/>
    </row>
    <row r="345" spans="1:13" ht="15.75" x14ac:dyDescent="0.25">
      <c r="A345" s="117"/>
      <c r="B345" s="12" t="s">
        <v>502</v>
      </c>
      <c r="C345" s="11"/>
      <c r="D345" s="11" t="s">
        <v>167</v>
      </c>
      <c r="E345" s="89"/>
      <c r="F345" s="11"/>
      <c r="G345" s="13"/>
      <c r="H345" s="13"/>
      <c r="I345" s="13"/>
      <c r="J345" s="42"/>
      <c r="K345" s="13"/>
      <c r="L345" s="13"/>
      <c r="M345" s="82"/>
    </row>
    <row r="346" spans="1:13" ht="31.5" x14ac:dyDescent="0.25">
      <c r="A346" s="117" t="s">
        <v>166</v>
      </c>
      <c r="B346" s="12" t="s">
        <v>193</v>
      </c>
      <c r="C346" s="11"/>
      <c r="D346" s="12" t="s">
        <v>179</v>
      </c>
      <c r="E346" s="89"/>
      <c r="F346" s="11"/>
      <c r="G346" s="13">
        <v>1479</v>
      </c>
      <c r="H346" s="13">
        <v>149</v>
      </c>
      <c r="I346" s="13">
        <f t="shared" si="10"/>
        <v>1628</v>
      </c>
      <c r="J346" s="42"/>
      <c r="K346" s="13"/>
      <c r="L346" s="13">
        <f t="shared" si="11"/>
        <v>0</v>
      </c>
      <c r="M346" s="99" t="s">
        <v>261</v>
      </c>
    </row>
    <row r="347" spans="1:13" ht="15.75" x14ac:dyDescent="0.25">
      <c r="A347" s="117" t="s">
        <v>166</v>
      </c>
      <c r="B347" s="12" t="s">
        <v>194</v>
      </c>
      <c r="C347" s="11"/>
      <c r="D347" s="12" t="s">
        <v>177</v>
      </c>
      <c r="E347" s="89"/>
      <c r="F347" s="11"/>
      <c r="G347" s="13">
        <v>864</v>
      </c>
      <c r="H347" s="13">
        <v>1712</v>
      </c>
      <c r="I347" s="13">
        <f t="shared" si="10"/>
        <v>2576</v>
      </c>
      <c r="J347" s="42"/>
      <c r="K347" s="13"/>
      <c r="L347" s="13">
        <f t="shared" si="11"/>
        <v>0</v>
      </c>
      <c r="M347" s="100"/>
    </row>
    <row r="348" spans="1:13" ht="15.75" x14ac:dyDescent="0.25">
      <c r="A348" s="117" t="s">
        <v>166</v>
      </c>
      <c r="B348" s="12" t="s">
        <v>503</v>
      </c>
      <c r="C348" s="11"/>
      <c r="D348" s="12" t="s">
        <v>179</v>
      </c>
      <c r="E348" s="89"/>
      <c r="F348" s="11"/>
      <c r="G348" s="13">
        <v>1104</v>
      </c>
      <c r="H348" s="13">
        <v>1</v>
      </c>
      <c r="I348" s="13">
        <f t="shared" si="10"/>
        <v>1105</v>
      </c>
      <c r="J348" s="42"/>
      <c r="K348" s="13"/>
      <c r="L348" s="13">
        <f t="shared" si="11"/>
        <v>0</v>
      </c>
      <c r="M348" s="100"/>
    </row>
    <row r="349" spans="1:13" ht="15.75" x14ac:dyDescent="0.25">
      <c r="A349" s="117" t="s">
        <v>166</v>
      </c>
      <c r="B349" s="12" t="s">
        <v>504</v>
      </c>
      <c r="C349" s="11"/>
      <c r="D349" s="12"/>
      <c r="E349" s="89"/>
      <c r="F349" s="11"/>
      <c r="G349" s="13">
        <v>95</v>
      </c>
      <c r="H349" s="13">
        <v>20</v>
      </c>
      <c r="I349" s="13">
        <f t="shared" si="10"/>
        <v>115</v>
      </c>
      <c r="J349" s="42"/>
      <c r="K349" s="13"/>
      <c r="L349" s="13">
        <f t="shared" si="11"/>
        <v>0</v>
      </c>
      <c r="M349" s="100"/>
    </row>
    <row r="350" spans="1:13" ht="15.75" x14ac:dyDescent="0.25">
      <c r="A350" s="117" t="s">
        <v>166</v>
      </c>
      <c r="B350" s="12" t="s">
        <v>505</v>
      </c>
      <c r="C350" s="11"/>
      <c r="D350" s="12"/>
      <c r="E350" s="89"/>
      <c r="F350" s="11"/>
      <c r="G350" s="13">
        <v>328</v>
      </c>
      <c r="H350" s="13">
        <v>1</v>
      </c>
      <c r="I350" s="13">
        <f t="shared" si="10"/>
        <v>329</v>
      </c>
      <c r="J350" s="42"/>
      <c r="K350" s="13"/>
      <c r="L350" s="13">
        <f t="shared" si="11"/>
        <v>0</v>
      </c>
      <c r="M350" s="100"/>
    </row>
    <row r="351" spans="1:13" ht="15.75" x14ac:dyDescent="0.25">
      <c r="A351" s="117" t="s">
        <v>166</v>
      </c>
      <c r="B351" s="72" t="s">
        <v>438</v>
      </c>
      <c r="C351" s="11"/>
      <c r="D351" s="12"/>
      <c r="E351" s="89"/>
      <c r="F351" s="11"/>
      <c r="G351" s="13">
        <v>155</v>
      </c>
      <c r="H351" s="13">
        <v>1</v>
      </c>
      <c r="I351" s="13">
        <f t="shared" si="10"/>
        <v>156</v>
      </c>
      <c r="J351" s="42"/>
      <c r="K351" s="13"/>
      <c r="L351" s="13">
        <f t="shared" si="11"/>
        <v>0</v>
      </c>
      <c r="M351" s="100"/>
    </row>
    <row r="352" spans="1:13" ht="15.75" x14ac:dyDescent="0.25">
      <c r="A352" s="117" t="s">
        <v>166</v>
      </c>
      <c r="B352" s="72" t="s">
        <v>439</v>
      </c>
      <c r="C352" s="11"/>
      <c r="D352" s="12"/>
      <c r="E352" s="89"/>
      <c r="F352" s="11"/>
      <c r="G352" s="13">
        <v>52</v>
      </c>
      <c r="H352" s="13">
        <v>1</v>
      </c>
      <c r="I352" s="13">
        <f t="shared" si="10"/>
        <v>53</v>
      </c>
      <c r="J352" s="42"/>
      <c r="K352" s="13"/>
      <c r="L352" s="13">
        <f t="shared" si="11"/>
        <v>0</v>
      </c>
      <c r="M352" s="100"/>
    </row>
    <row r="353" spans="1:13" ht="15.75" x14ac:dyDescent="0.25">
      <c r="A353" s="117" t="s">
        <v>166</v>
      </c>
      <c r="B353" s="72" t="s">
        <v>440</v>
      </c>
      <c r="C353" s="11"/>
      <c r="D353" s="12"/>
      <c r="E353" s="89"/>
      <c r="F353" s="11"/>
      <c r="G353" s="13">
        <v>67</v>
      </c>
      <c r="H353" s="13">
        <v>1</v>
      </c>
      <c r="I353" s="13">
        <f t="shared" si="10"/>
        <v>68</v>
      </c>
      <c r="J353" s="42"/>
      <c r="K353" s="13"/>
      <c r="L353" s="13">
        <f t="shared" si="11"/>
        <v>0</v>
      </c>
      <c r="M353" s="100"/>
    </row>
    <row r="354" spans="1:13" ht="31.5" x14ac:dyDescent="0.25">
      <c r="A354" s="117" t="s">
        <v>166</v>
      </c>
      <c r="B354" s="72" t="s">
        <v>441</v>
      </c>
      <c r="C354" s="11"/>
      <c r="D354" s="12"/>
      <c r="E354" s="89"/>
      <c r="F354" s="11"/>
      <c r="G354" s="13">
        <v>35</v>
      </c>
      <c r="H354" s="13">
        <v>857</v>
      </c>
      <c r="I354" s="13">
        <f t="shared" si="10"/>
        <v>892</v>
      </c>
      <c r="J354" s="42"/>
      <c r="K354" s="13"/>
      <c r="L354" s="13">
        <f t="shared" si="11"/>
        <v>0</v>
      </c>
      <c r="M354" s="100"/>
    </row>
    <row r="355" spans="1:13" ht="31.5" x14ac:dyDescent="0.25">
      <c r="A355" s="117" t="s">
        <v>166</v>
      </c>
      <c r="B355" s="12" t="s">
        <v>195</v>
      </c>
      <c r="C355" s="11"/>
      <c r="D355" s="12"/>
      <c r="E355" s="89"/>
      <c r="F355" s="11"/>
      <c r="G355" s="13">
        <v>1</v>
      </c>
      <c r="H355" s="13">
        <v>1</v>
      </c>
      <c r="I355" s="13">
        <f t="shared" si="10"/>
        <v>2</v>
      </c>
      <c r="J355" s="42"/>
      <c r="K355" s="13"/>
      <c r="L355" s="13">
        <f t="shared" si="11"/>
        <v>0</v>
      </c>
      <c r="M355" s="100"/>
    </row>
    <row r="356" spans="1:13" ht="30.75" x14ac:dyDescent="0.25">
      <c r="A356" s="117" t="s">
        <v>196</v>
      </c>
      <c r="B356" s="12" t="s">
        <v>699</v>
      </c>
      <c r="C356" s="11">
        <v>1426</v>
      </c>
      <c r="D356" s="12" t="s">
        <v>197</v>
      </c>
      <c r="E356" s="89"/>
      <c r="F356" s="11" t="s">
        <v>12</v>
      </c>
      <c r="G356" s="13">
        <v>1368</v>
      </c>
      <c r="H356" s="13">
        <v>1</v>
      </c>
      <c r="I356" s="13">
        <f t="shared" si="10"/>
        <v>1369</v>
      </c>
      <c r="J356" s="42"/>
      <c r="K356" s="13"/>
      <c r="L356" s="13">
        <f t="shared" si="11"/>
        <v>0</v>
      </c>
      <c r="M356" s="103" t="s">
        <v>128</v>
      </c>
    </row>
    <row r="357" spans="1:13" ht="30.75" x14ac:dyDescent="0.25">
      <c r="A357" s="117" t="s">
        <v>196</v>
      </c>
      <c r="B357" s="12" t="s">
        <v>198</v>
      </c>
      <c r="C357" s="11"/>
      <c r="D357" s="12" t="s">
        <v>197</v>
      </c>
      <c r="E357" s="89"/>
      <c r="F357" s="11" t="s">
        <v>12</v>
      </c>
      <c r="G357" s="13">
        <v>1</v>
      </c>
      <c r="H357" s="13">
        <v>1</v>
      </c>
      <c r="I357" s="13">
        <f t="shared" si="10"/>
        <v>2</v>
      </c>
      <c r="J357" s="42"/>
      <c r="K357" s="13"/>
      <c r="L357" s="13">
        <f t="shared" si="11"/>
        <v>0</v>
      </c>
      <c r="M357" s="104"/>
    </row>
    <row r="358" spans="1:13" ht="30.75" x14ac:dyDescent="0.25">
      <c r="A358" s="117" t="s">
        <v>196</v>
      </c>
      <c r="B358" s="12" t="s">
        <v>701</v>
      </c>
      <c r="C358" s="11"/>
      <c r="D358" s="12" t="s">
        <v>197</v>
      </c>
      <c r="E358" s="89"/>
      <c r="F358" s="11" t="s">
        <v>16</v>
      </c>
      <c r="G358" s="13">
        <v>1236</v>
      </c>
      <c r="H358" s="13">
        <v>2220</v>
      </c>
      <c r="I358" s="13">
        <f t="shared" si="10"/>
        <v>3456</v>
      </c>
      <c r="J358" s="42"/>
      <c r="K358" s="13"/>
      <c r="L358" s="13">
        <f t="shared" si="11"/>
        <v>0</v>
      </c>
      <c r="M358" s="104"/>
    </row>
    <row r="359" spans="1:13" ht="31.5" x14ac:dyDescent="0.25">
      <c r="A359" s="117" t="s">
        <v>196</v>
      </c>
      <c r="B359" s="12" t="s">
        <v>700</v>
      </c>
      <c r="C359" s="11"/>
      <c r="D359" s="12"/>
      <c r="E359" s="89"/>
      <c r="F359" s="11" t="s">
        <v>16</v>
      </c>
      <c r="G359" s="13">
        <v>240</v>
      </c>
      <c r="H359" s="13">
        <v>309</v>
      </c>
      <c r="I359" s="13">
        <f t="shared" si="10"/>
        <v>549</v>
      </c>
      <c r="J359" s="42"/>
      <c r="K359" s="13"/>
      <c r="L359" s="13">
        <f t="shared" si="11"/>
        <v>0</v>
      </c>
      <c r="M359" s="104"/>
    </row>
    <row r="360" spans="1:13" ht="31.5" x14ac:dyDescent="0.25">
      <c r="A360" s="117" t="s">
        <v>196</v>
      </c>
      <c r="B360" s="12" t="s">
        <v>702</v>
      </c>
      <c r="C360" s="11"/>
      <c r="D360" s="12"/>
      <c r="E360" s="89"/>
      <c r="F360" s="11" t="s">
        <v>16</v>
      </c>
      <c r="G360" s="13">
        <v>432</v>
      </c>
      <c r="H360" s="13">
        <v>571</v>
      </c>
      <c r="I360" s="13">
        <f t="shared" si="10"/>
        <v>1003</v>
      </c>
      <c r="J360" s="42"/>
      <c r="K360" s="13"/>
      <c r="L360" s="13">
        <f t="shared" si="11"/>
        <v>0</v>
      </c>
      <c r="M360" s="104"/>
    </row>
    <row r="361" spans="1:13" ht="30.75" x14ac:dyDescent="0.25">
      <c r="A361" s="117" t="s">
        <v>196</v>
      </c>
      <c r="B361" s="12" t="s">
        <v>199</v>
      </c>
      <c r="C361" s="11"/>
      <c r="D361" s="12"/>
      <c r="E361" s="89"/>
      <c r="F361" s="11" t="s">
        <v>16</v>
      </c>
      <c r="G361" s="13">
        <v>654</v>
      </c>
      <c r="H361" s="13">
        <v>304</v>
      </c>
      <c r="I361" s="13">
        <f t="shared" si="10"/>
        <v>958</v>
      </c>
      <c r="J361" s="42"/>
      <c r="K361" s="13"/>
      <c r="L361" s="13">
        <f t="shared" si="11"/>
        <v>0</v>
      </c>
      <c r="M361" s="104"/>
    </row>
    <row r="362" spans="1:13" ht="31.5" x14ac:dyDescent="0.25">
      <c r="A362" s="117" t="s">
        <v>196</v>
      </c>
      <c r="B362" s="12" t="s">
        <v>200</v>
      </c>
      <c r="C362" s="11"/>
      <c r="D362" s="12" t="s">
        <v>66</v>
      </c>
      <c r="E362" s="89"/>
      <c r="F362" s="11" t="s">
        <v>82</v>
      </c>
      <c r="G362" s="13">
        <v>1</v>
      </c>
      <c r="H362" s="13">
        <v>1</v>
      </c>
      <c r="I362" s="13">
        <f t="shared" si="10"/>
        <v>2</v>
      </c>
      <c r="J362" s="42"/>
      <c r="K362" s="13"/>
      <c r="L362" s="13">
        <f t="shared" si="11"/>
        <v>0</v>
      </c>
      <c r="M362" s="104"/>
    </row>
    <row r="363" spans="1:13" ht="31.5" x14ac:dyDescent="0.25">
      <c r="A363" s="117" t="s">
        <v>196</v>
      </c>
      <c r="B363" s="12" t="s">
        <v>201</v>
      </c>
      <c r="C363" s="11"/>
      <c r="D363" s="12" t="s">
        <v>66</v>
      </c>
      <c r="E363" s="89"/>
      <c r="F363" s="11" t="s">
        <v>16</v>
      </c>
      <c r="G363" s="13">
        <v>330</v>
      </c>
      <c r="H363" s="13">
        <v>96</v>
      </c>
      <c r="I363" s="13">
        <f t="shared" si="10"/>
        <v>426</v>
      </c>
      <c r="J363" s="42"/>
      <c r="K363" s="13"/>
      <c r="L363" s="13">
        <f t="shared" si="11"/>
        <v>0</v>
      </c>
      <c r="M363" s="104"/>
    </row>
    <row r="364" spans="1:13" ht="31.5" x14ac:dyDescent="0.25">
      <c r="A364" s="117" t="s">
        <v>196</v>
      </c>
      <c r="B364" s="12" t="s">
        <v>202</v>
      </c>
      <c r="C364" s="11"/>
      <c r="D364" s="12" t="s">
        <v>66</v>
      </c>
      <c r="E364" s="89"/>
      <c r="F364" s="11" t="s">
        <v>16</v>
      </c>
      <c r="G364" s="13">
        <v>1</v>
      </c>
      <c r="H364" s="13">
        <v>1</v>
      </c>
      <c r="I364" s="13">
        <f t="shared" si="10"/>
        <v>2</v>
      </c>
      <c r="J364" s="42"/>
      <c r="K364" s="13"/>
      <c r="L364" s="13">
        <f t="shared" si="11"/>
        <v>0</v>
      </c>
      <c r="M364" s="104"/>
    </row>
    <row r="365" spans="1:13" ht="31.5" x14ac:dyDescent="0.25">
      <c r="A365" s="117" t="s">
        <v>196</v>
      </c>
      <c r="B365" s="12" t="s">
        <v>203</v>
      </c>
      <c r="C365" s="11"/>
      <c r="D365" s="12" t="s">
        <v>66</v>
      </c>
      <c r="E365" s="89"/>
      <c r="F365" s="11" t="s">
        <v>16</v>
      </c>
      <c r="G365" s="13">
        <v>18</v>
      </c>
      <c r="H365" s="13">
        <v>6</v>
      </c>
      <c r="I365" s="13">
        <f t="shared" si="10"/>
        <v>24</v>
      </c>
      <c r="J365" s="42"/>
      <c r="K365" s="13"/>
      <c r="L365" s="13">
        <f t="shared" si="11"/>
        <v>0</v>
      </c>
      <c r="M365" s="104"/>
    </row>
    <row r="366" spans="1:13" ht="31.5" x14ac:dyDescent="0.25">
      <c r="A366" s="117" t="s">
        <v>196</v>
      </c>
      <c r="B366" s="12" t="s">
        <v>204</v>
      </c>
      <c r="C366" s="11"/>
      <c r="D366" s="12" t="s">
        <v>66</v>
      </c>
      <c r="E366" s="89"/>
      <c r="F366" s="11" t="s">
        <v>16</v>
      </c>
      <c r="G366" s="13">
        <v>6</v>
      </c>
      <c r="H366" s="13">
        <v>1</v>
      </c>
      <c r="I366" s="13">
        <f t="shared" si="10"/>
        <v>7</v>
      </c>
      <c r="J366" s="42"/>
      <c r="K366" s="13"/>
      <c r="L366" s="13">
        <f t="shared" si="11"/>
        <v>0</v>
      </c>
      <c r="M366" s="104"/>
    </row>
    <row r="367" spans="1:13" ht="31.5" x14ac:dyDescent="0.25">
      <c r="A367" s="117" t="s">
        <v>196</v>
      </c>
      <c r="B367" s="12" t="s">
        <v>205</v>
      </c>
      <c r="C367" s="11"/>
      <c r="D367" s="12" t="s">
        <v>66</v>
      </c>
      <c r="E367" s="89"/>
      <c r="F367" s="11" t="s">
        <v>16</v>
      </c>
      <c r="G367" s="13">
        <v>24</v>
      </c>
      <c r="H367" s="13">
        <v>1</v>
      </c>
      <c r="I367" s="13">
        <f t="shared" si="10"/>
        <v>25</v>
      </c>
      <c r="J367" s="42"/>
      <c r="K367" s="13"/>
      <c r="L367" s="13">
        <f t="shared" si="11"/>
        <v>0</v>
      </c>
      <c r="M367" s="104"/>
    </row>
    <row r="368" spans="1:13" ht="31.5" x14ac:dyDescent="0.25">
      <c r="A368" s="117" t="s">
        <v>196</v>
      </c>
      <c r="B368" s="12" t="s">
        <v>206</v>
      </c>
      <c r="C368" s="11"/>
      <c r="D368" s="12" t="s">
        <v>66</v>
      </c>
      <c r="E368" s="89"/>
      <c r="F368" s="11" t="s">
        <v>16</v>
      </c>
      <c r="G368" s="13">
        <v>330</v>
      </c>
      <c r="H368" s="13">
        <v>102</v>
      </c>
      <c r="I368" s="13">
        <f t="shared" si="10"/>
        <v>432</v>
      </c>
      <c r="J368" s="42"/>
      <c r="K368" s="13"/>
      <c r="L368" s="13">
        <f t="shared" si="11"/>
        <v>0</v>
      </c>
      <c r="M368" s="104"/>
    </row>
    <row r="369" spans="1:13" ht="31.5" x14ac:dyDescent="0.25">
      <c r="A369" s="117" t="s">
        <v>196</v>
      </c>
      <c r="B369" s="12" t="s">
        <v>207</v>
      </c>
      <c r="C369" s="11"/>
      <c r="D369" s="12" t="s">
        <v>66</v>
      </c>
      <c r="E369" s="89"/>
      <c r="F369" s="11" t="s">
        <v>16</v>
      </c>
      <c r="G369" s="13">
        <v>120</v>
      </c>
      <c r="H369" s="13">
        <v>1</v>
      </c>
      <c r="I369" s="13">
        <f t="shared" si="10"/>
        <v>121</v>
      </c>
      <c r="J369" s="42"/>
      <c r="K369" s="13"/>
      <c r="L369" s="13">
        <f t="shared" si="11"/>
        <v>0</v>
      </c>
      <c r="M369" s="104"/>
    </row>
    <row r="370" spans="1:13" ht="30.75" x14ac:dyDescent="0.25">
      <c r="A370" s="117" t="s">
        <v>196</v>
      </c>
      <c r="B370" s="12" t="s">
        <v>208</v>
      </c>
      <c r="C370" s="11"/>
      <c r="D370" s="12"/>
      <c r="E370" s="89"/>
      <c r="F370" s="11" t="s">
        <v>12</v>
      </c>
      <c r="G370" s="13">
        <v>438</v>
      </c>
      <c r="H370" s="13">
        <v>512</v>
      </c>
      <c r="I370" s="13">
        <f t="shared" si="10"/>
        <v>950</v>
      </c>
      <c r="J370" s="42"/>
      <c r="K370" s="13"/>
      <c r="L370" s="13">
        <f t="shared" si="11"/>
        <v>0</v>
      </c>
      <c r="M370" s="104"/>
    </row>
    <row r="371" spans="1:13" ht="30.75" x14ac:dyDescent="0.25">
      <c r="A371" s="117" t="s">
        <v>196</v>
      </c>
      <c r="B371" s="12" t="s">
        <v>209</v>
      </c>
      <c r="C371" s="11"/>
      <c r="D371" s="12"/>
      <c r="E371" s="89"/>
      <c r="F371" s="11" t="s">
        <v>16</v>
      </c>
      <c r="G371" s="13">
        <v>354</v>
      </c>
      <c r="H371" s="13">
        <v>684</v>
      </c>
      <c r="I371" s="13">
        <f t="shared" si="10"/>
        <v>1038</v>
      </c>
      <c r="J371" s="42"/>
      <c r="K371" s="13"/>
      <c r="L371" s="13">
        <f t="shared" si="11"/>
        <v>0</v>
      </c>
      <c r="M371" s="104"/>
    </row>
    <row r="372" spans="1:13" ht="31.5" x14ac:dyDescent="0.25">
      <c r="A372" s="117" t="s">
        <v>196</v>
      </c>
      <c r="B372" s="12" t="s">
        <v>210</v>
      </c>
      <c r="C372" s="11"/>
      <c r="D372" s="12" t="s">
        <v>66</v>
      </c>
      <c r="E372" s="89"/>
      <c r="F372" s="11" t="s">
        <v>81</v>
      </c>
      <c r="G372" s="13">
        <v>975</v>
      </c>
      <c r="H372" s="13">
        <v>578</v>
      </c>
      <c r="I372" s="13">
        <f t="shared" si="10"/>
        <v>1553</v>
      </c>
      <c r="J372" s="42"/>
      <c r="K372" s="13"/>
      <c r="L372" s="13">
        <f t="shared" si="11"/>
        <v>0</v>
      </c>
      <c r="M372" s="104"/>
    </row>
    <row r="373" spans="1:13" ht="31.5" x14ac:dyDescent="0.25">
      <c r="A373" s="117" t="s">
        <v>196</v>
      </c>
      <c r="B373" s="12" t="s">
        <v>211</v>
      </c>
      <c r="C373" s="11"/>
      <c r="D373" s="12"/>
      <c r="E373" s="89"/>
      <c r="F373" s="11" t="s">
        <v>16</v>
      </c>
      <c r="G373" s="13">
        <v>1800</v>
      </c>
      <c r="H373" s="13">
        <v>12</v>
      </c>
      <c r="I373" s="13">
        <f t="shared" si="10"/>
        <v>1812</v>
      </c>
      <c r="J373" s="42"/>
      <c r="K373" s="13"/>
      <c r="L373" s="13">
        <f t="shared" si="11"/>
        <v>0</v>
      </c>
      <c r="M373" s="104"/>
    </row>
    <row r="374" spans="1:13" ht="31.5" x14ac:dyDescent="0.25">
      <c r="A374" s="117" t="s">
        <v>196</v>
      </c>
      <c r="B374" s="12" t="s">
        <v>212</v>
      </c>
      <c r="C374" s="11">
        <v>1075</v>
      </c>
      <c r="D374" s="12" t="s">
        <v>213</v>
      </c>
      <c r="E374" s="89"/>
      <c r="F374" s="11" t="s">
        <v>12</v>
      </c>
      <c r="G374" s="13">
        <v>304</v>
      </c>
      <c r="H374" s="13">
        <v>268</v>
      </c>
      <c r="I374" s="13">
        <f t="shared" si="10"/>
        <v>572</v>
      </c>
      <c r="J374" s="42"/>
      <c r="K374" s="13"/>
      <c r="L374" s="13">
        <f t="shared" si="11"/>
        <v>0</v>
      </c>
      <c r="M374" s="104"/>
    </row>
    <row r="375" spans="1:13" ht="31.5" x14ac:dyDescent="0.25">
      <c r="A375" s="117" t="s">
        <v>196</v>
      </c>
      <c r="B375" s="12" t="s">
        <v>214</v>
      </c>
      <c r="C375" s="11">
        <v>1075</v>
      </c>
      <c r="D375" s="12"/>
      <c r="E375" s="89"/>
      <c r="F375" s="11" t="s">
        <v>16</v>
      </c>
      <c r="G375" s="13">
        <v>341</v>
      </c>
      <c r="H375" s="13">
        <v>330</v>
      </c>
      <c r="I375" s="13">
        <f t="shared" si="10"/>
        <v>671</v>
      </c>
      <c r="J375" s="42"/>
      <c r="K375" s="13"/>
      <c r="L375" s="13">
        <f t="shared" si="11"/>
        <v>0</v>
      </c>
      <c r="M375" s="104"/>
    </row>
    <row r="376" spans="1:13" ht="30.75" x14ac:dyDescent="0.25">
      <c r="A376" s="117" t="s">
        <v>196</v>
      </c>
      <c r="B376" s="12" t="s">
        <v>215</v>
      </c>
      <c r="C376" s="11"/>
      <c r="D376" s="12"/>
      <c r="E376" s="89"/>
      <c r="F376" s="11" t="s">
        <v>12</v>
      </c>
      <c r="G376" s="13">
        <v>55</v>
      </c>
      <c r="H376" s="13">
        <v>31</v>
      </c>
      <c r="I376" s="13">
        <f t="shared" si="10"/>
        <v>86</v>
      </c>
      <c r="J376" s="42"/>
      <c r="K376" s="13"/>
      <c r="L376" s="13">
        <f t="shared" si="11"/>
        <v>0</v>
      </c>
      <c r="M376" s="104"/>
    </row>
    <row r="377" spans="1:13" ht="30.75" x14ac:dyDescent="0.25">
      <c r="A377" s="117" t="s">
        <v>196</v>
      </c>
      <c r="B377" s="12" t="s">
        <v>216</v>
      </c>
      <c r="C377" s="11"/>
      <c r="D377" s="12"/>
      <c r="E377" s="89"/>
      <c r="F377" s="11" t="s">
        <v>16</v>
      </c>
      <c r="G377" s="13">
        <v>835</v>
      </c>
      <c r="H377" s="13">
        <v>6902</v>
      </c>
      <c r="I377" s="13">
        <f t="shared" si="10"/>
        <v>7737</v>
      </c>
      <c r="J377" s="42"/>
      <c r="K377" s="13"/>
      <c r="L377" s="13">
        <f t="shared" si="11"/>
        <v>0</v>
      </c>
      <c r="M377" s="104"/>
    </row>
    <row r="378" spans="1:13" ht="31.5" x14ac:dyDescent="0.25">
      <c r="A378" s="117" t="s">
        <v>196</v>
      </c>
      <c r="B378" s="12" t="s">
        <v>217</v>
      </c>
      <c r="C378" s="11"/>
      <c r="D378" s="12"/>
      <c r="E378" s="89"/>
      <c r="F378" s="11" t="s">
        <v>81</v>
      </c>
      <c r="G378" s="13">
        <v>1</v>
      </c>
      <c r="H378" s="13">
        <v>1</v>
      </c>
      <c r="I378" s="13">
        <f t="shared" si="10"/>
        <v>2</v>
      </c>
      <c r="J378" s="42"/>
      <c r="K378" s="13"/>
      <c r="L378" s="13">
        <f t="shared" si="11"/>
        <v>0</v>
      </c>
      <c r="M378" s="104"/>
    </row>
    <row r="379" spans="1:13" ht="30.75" x14ac:dyDescent="0.25">
      <c r="A379" s="117" t="s">
        <v>196</v>
      </c>
      <c r="B379" s="12" t="s">
        <v>218</v>
      </c>
      <c r="C379" s="11">
        <v>1130</v>
      </c>
      <c r="D379" s="12"/>
      <c r="E379" s="89"/>
      <c r="F379" s="11" t="s">
        <v>12</v>
      </c>
      <c r="G379" s="13">
        <v>132</v>
      </c>
      <c r="H379" s="13">
        <v>5</v>
      </c>
      <c r="I379" s="13">
        <f t="shared" si="10"/>
        <v>137</v>
      </c>
      <c r="J379" s="42"/>
      <c r="K379" s="13"/>
      <c r="L379" s="13">
        <f t="shared" si="11"/>
        <v>0</v>
      </c>
      <c r="M379" s="104"/>
    </row>
    <row r="380" spans="1:13" ht="30.75" x14ac:dyDescent="0.25">
      <c r="A380" s="117" t="s">
        <v>196</v>
      </c>
      <c r="B380" s="12" t="s">
        <v>219</v>
      </c>
      <c r="C380" s="11">
        <v>1130</v>
      </c>
      <c r="D380" s="12"/>
      <c r="E380" s="89"/>
      <c r="F380" s="11" t="s">
        <v>12</v>
      </c>
      <c r="G380" s="13">
        <v>468</v>
      </c>
      <c r="H380" s="13">
        <v>24</v>
      </c>
      <c r="I380" s="13">
        <f t="shared" si="10"/>
        <v>492</v>
      </c>
      <c r="J380" s="42"/>
      <c r="K380" s="13"/>
      <c r="L380" s="13">
        <f t="shared" si="11"/>
        <v>0</v>
      </c>
      <c r="M380" s="104"/>
    </row>
    <row r="381" spans="1:13" ht="31.5" x14ac:dyDescent="0.25">
      <c r="A381" s="117" t="s">
        <v>196</v>
      </c>
      <c r="B381" s="12" t="s">
        <v>220</v>
      </c>
      <c r="C381" s="11">
        <v>1130</v>
      </c>
      <c r="D381" s="12"/>
      <c r="E381" s="89"/>
      <c r="F381" s="11" t="s">
        <v>16</v>
      </c>
      <c r="G381" s="13">
        <v>208</v>
      </c>
      <c r="H381" s="13">
        <v>464</v>
      </c>
      <c r="I381" s="13">
        <f t="shared" si="10"/>
        <v>672</v>
      </c>
      <c r="J381" s="42"/>
      <c r="K381" s="13"/>
      <c r="L381" s="13">
        <f t="shared" si="11"/>
        <v>0</v>
      </c>
      <c r="M381" s="104"/>
    </row>
    <row r="382" spans="1:13" ht="31.5" x14ac:dyDescent="0.25">
      <c r="A382" s="117" t="s">
        <v>196</v>
      </c>
      <c r="B382" s="12" t="s">
        <v>221</v>
      </c>
      <c r="C382" s="11"/>
      <c r="D382" s="12"/>
      <c r="E382" s="89"/>
      <c r="F382" s="11" t="s">
        <v>16</v>
      </c>
      <c r="G382" s="13">
        <v>1224</v>
      </c>
      <c r="H382" s="13">
        <v>2717</v>
      </c>
      <c r="I382" s="13">
        <f t="shared" si="10"/>
        <v>3941</v>
      </c>
      <c r="J382" s="42"/>
      <c r="K382" s="13"/>
      <c r="L382" s="13">
        <f t="shared" si="11"/>
        <v>0</v>
      </c>
      <c r="M382" s="104"/>
    </row>
    <row r="383" spans="1:13" ht="30.75" x14ac:dyDescent="0.25">
      <c r="A383" s="117" t="s">
        <v>196</v>
      </c>
      <c r="B383" s="12" t="s">
        <v>222</v>
      </c>
      <c r="C383" s="11"/>
      <c r="D383" s="12"/>
      <c r="E383" s="89"/>
      <c r="F383" s="11" t="s">
        <v>16</v>
      </c>
      <c r="G383" s="13">
        <v>353</v>
      </c>
      <c r="H383" s="13">
        <v>667</v>
      </c>
      <c r="I383" s="13">
        <f t="shared" si="10"/>
        <v>1020</v>
      </c>
      <c r="J383" s="42"/>
      <c r="K383" s="13"/>
      <c r="L383" s="13">
        <f t="shared" si="11"/>
        <v>0</v>
      </c>
      <c r="M383" s="104"/>
    </row>
    <row r="384" spans="1:13" ht="30.75" x14ac:dyDescent="0.25">
      <c r="A384" s="117" t="s">
        <v>196</v>
      </c>
      <c r="B384" s="12" t="s">
        <v>223</v>
      </c>
      <c r="C384" s="11"/>
      <c r="D384" s="12"/>
      <c r="E384" s="89"/>
      <c r="F384" s="11" t="s">
        <v>12</v>
      </c>
      <c r="G384" s="13">
        <v>203</v>
      </c>
      <c r="H384" s="13">
        <v>500</v>
      </c>
      <c r="I384" s="13">
        <f t="shared" si="10"/>
        <v>703</v>
      </c>
      <c r="J384" s="42"/>
      <c r="K384" s="13"/>
      <c r="L384" s="13">
        <f t="shared" si="11"/>
        <v>0</v>
      </c>
      <c r="M384" s="104"/>
    </row>
    <row r="385" spans="1:13" ht="30.75" x14ac:dyDescent="0.25">
      <c r="A385" s="117" t="s">
        <v>196</v>
      </c>
      <c r="B385" s="12" t="s">
        <v>442</v>
      </c>
      <c r="C385" s="11"/>
      <c r="D385" s="12"/>
      <c r="E385" s="89"/>
      <c r="F385" s="11" t="s">
        <v>12</v>
      </c>
      <c r="G385" s="13">
        <v>29</v>
      </c>
      <c r="H385" s="13">
        <v>1</v>
      </c>
      <c r="I385" s="13">
        <f t="shared" si="10"/>
        <v>30</v>
      </c>
      <c r="J385" s="42"/>
      <c r="K385" s="13"/>
      <c r="L385" s="13">
        <f t="shared" si="11"/>
        <v>0</v>
      </c>
      <c r="M385" s="104"/>
    </row>
    <row r="386" spans="1:13" ht="30.75" x14ac:dyDescent="0.25">
      <c r="A386" s="117" t="s">
        <v>196</v>
      </c>
      <c r="B386" s="12" t="s">
        <v>224</v>
      </c>
      <c r="C386" s="11"/>
      <c r="D386" s="12"/>
      <c r="E386" s="89"/>
      <c r="F386" s="11" t="s">
        <v>12</v>
      </c>
      <c r="G386" s="13">
        <v>265</v>
      </c>
      <c r="H386" s="13">
        <v>270</v>
      </c>
      <c r="I386" s="13">
        <f t="shared" si="10"/>
        <v>535</v>
      </c>
      <c r="J386" s="42"/>
      <c r="K386" s="13"/>
      <c r="L386" s="13">
        <f t="shared" si="11"/>
        <v>0</v>
      </c>
      <c r="M386" s="104"/>
    </row>
    <row r="387" spans="1:13" ht="31.5" x14ac:dyDescent="0.25">
      <c r="A387" s="117" t="s">
        <v>196</v>
      </c>
      <c r="B387" s="12" t="s">
        <v>225</v>
      </c>
      <c r="C387" s="11"/>
      <c r="D387" s="12"/>
      <c r="E387" s="89"/>
      <c r="F387" s="11" t="s">
        <v>12</v>
      </c>
      <c r="G387" s="13">
        <v>204</v>
      </c>
      <c r="H387" s="13">
        <v>5797</v>
      </c>
      <c r="I387" s="13">
        <f t="shared" si="10"/>
        <v>6001</v>
      </c>
      <c r="J387" s="42"/>
      <c r="K387" s="13"/>
      <c r="L387" s="13">
        <f t="shared" si="11"/>
        <v>0</v>
      </c>
      <c r="M387" s="104"/>
    </row>
    <row r="388" spans="1:13" ht="30.75" x14ac:dyDescent="0.25">
      <c r="A388" s="117" t="s">
        <v>196</v>
      </c>
      <c r="B388" s="12" t="s">
        <v>226</v>
      </c>
      <c r="C388" s="11"/>
      <c r="D388" s="12"/>
      <c r="E388" s="89"/>
      <c r="F388" s="11" t="s">
        <v>12</v>
      </c>
      <c r="G388" s="13">
        <v>540</v>
      </c>
      <c r="H388" s="13">
        <v>1</v>
      </c>
      <c r="I388" s="13">
        <f t="shared" si="10"/>
        <v>541</v>
      </c>
      <c r="J388" s="42"/>
      <c r="K388" s="13"/>
      <c r="L388" s="13">
        <f t="shared" si="11"/>
        <v>0</v>
      </c>
      <c r="M388" s="104"/>
    </row>
    <row r="389" spans="1:13" ht="30.75" x14ac:dyDescent="0.25">
      <c r="A389" s="117" t="s">
        <v>196</v>
      </c>
      <c r="B389" s="12" t="s">
        <v>443</v>
      </c>
      <c r="C389" s="11"/>
      <c r="D389" s="12"/>
      <c r="E389" s="89"/>
      <c r="F389" s="11" t="s">
        <v>12</v>
      </c>
      <c r="G389" s="13">
        <v>1092</v>
      </c>
      <c r="H389" s="13">
        <v>1</v>
      </c>
      <c r="I389" s="13">
        <f t="shared" si="10"/>
        <v>1093</v>
      </c>
      <c r="J389" s="42"/>
      <c r="K389" s="13"/>
      <c r="L389" s="13">
        <f t="shared" si="11"/>
        <v>0</v>
      </c>
      <c r="M389" s="104"/>
    </row>
    <row r="390" spans="1:13" ht="30.75" x14ac:dyDescent="0.25">
      <c r="A390" s="117" t="s">
        <v>196</v>
      </c>
      <c r="B390" s="12" t="s">
        <v>444</v>
      </c>
      <c r="C390" s="11"/>
      <c r="D390" s="12"/>
      <c r="E390" s="89"/>
      <c r="F390" s="11" t="s">
        <v>12</v>
      </c>
      <c r="G390" s="13">
        <v>1257</v>
      </c>
      <c r="H390" s="13">
        <v>1</v>
      </c>
      <c r="I390" s="13">
        <f t="shared" si="10"/>
        <v>1258</v>
      </c>
      <c r="J390" s="42"/>
      <c r="K390" s="13"/>
      <c r="L390" s="13">
        <f t="shared" si="11"/>
        <v>0</v>
      </c>
      <c r="M390" s="104"/>
    </row>
    <row r="391" spans="1:13" ht="30.75" x14ac:dyDescent="0.25">
      <c r="A391" s="117" t="s">
        <v>196</v>
      </c>
      <c r="B391" s="12" t="s">
        <v>445</v>
      </c>
      <c r="C391" s="11"/>
      <c r="D391" s="12"/>
      <c r="E391" s="89"/>
      <c r="F391" s="11" t="s">
        <v>12</v>
      </c>
      <c r="G391" s="13">
        <v>828</v>
      </c>
      <c r="H391" s="13">
        <v>1</v>
      </c>
      <c r="I391" s="13">
        <f t="shared" si="10"/>
        <v>829</v>
      </c>
      <c r="J391" s="42"/>
      <c r="K391" s="13"/>
      <c r="L391" s="13">
        <f t="shared" si="11"/>
        <v>0</v>
      </c>
      <c r="M391" s="104"/>
    </row>
    <row r="392" spans="1:13" ht="30.75" x14ac:dyDescent="0.25">
      <c r="A392" s="117" t="s">
        <v>196</v>
      </c>
      <c r="B392" s="12" t="s">
        <v>446</v>
      </c>
      <c r="C392" s="11"/>
      <c r="D392" s="12"/>
      <c r="E392" s="89"/>
      <c r="F392" s="11" t="s">
        <v>12</v>
      </c>
      <c r="G392" s="13">
        <v>1002</v>
      </c>
      <c r="H392" s="13">
        <v>1</v>
      </c>
      <c r="I392" s="13">
        <f t="shared" si="10"/>
        <v>1003</v>
      </c>
      <c r="J392" s="42"/>
      <c r="K392" s="13"/>
      <c r="L392" s="13">
        <f t="shared" si="11"/>
        <v>0</v>
      </c>
      <c r="M392" s="104"/>
    </row>
    <row r="393" spans="1:13" ht="30.75" x14ac:dyDescent="0.25">
      <c r="A393" s="117" t="s">
        <v>196</v>
      </c>
      <c r="B393" s="12" t="s">
        <v>227</v>
      </c>
      <c r="C393" s="11"/>
      <c r="D393" s="12"/>
      <c r="E393" s="89"/>
      <c r="F393" s="11" t="s">
        <v>12</v>
      </c>
      <c r="G393" s="13">
        <v>480</v>
      </c>
      <c r="H393" s="13">
        <v>1</v>
      </c>
      <c r="I393" s="13">
        <f t="shared" si="10"/>
        <v>481</v>
      </c>
      <c r="J393" s="42"/>
      <c r="K393" s="13"/>
      <c r="L393" s="13">
        <f t="shared" si="11"/>
        <v>0</v>
      </c>
      <c r="M393" s="104"/>
    </row>
    <row r="394" spans="1:13" ht="30.75" x14ac:dyDescent="0.25">
      <c r="A394" s="117" t="s">
        <v>196</v>
      </c>
      <c r="B394" s="12" t="s">
        <v>228</v>
      </c>
      <c r="C394" s="11"/>
      <c r="D394" s="12"/>
      <c r="E394" s="89"/>
      <c r="F394" s="11" t="s">
        <v>12</v>
      </c>
      <c r="G394" s="13">
        <v>33</v>
      </c>
      <c r="H394" s="13">
        <v>1</v>
      </c>
      <c r="I394" s="13">
        <f t="shared" si="10"/>
        <v>34</v>
      </c>
      <c r="J394" s="42"/>
      <c r="K394" s="13"/>
      <c r="L394" s="13">
        <f t="shared" si="11"/>
        <v>0</v>
      </c>
      <c r="M394" s="105"/>
    </row>
    <row r="395" spans="1:13" ht="31.5" x14ac:dyDescent="0.25">
      <c r="A395" s="117" t="s">
        <v>351</v>
      </c>
      <c r="B395" s="72" t="s">
        <v>447</v>
      </c>
      <c r="C395" s="11"/>
      <c r="D395" s="12"/>
      <c r="E395" s="89"/>
      <c r="F395" s="11" t="s">
        <v>12</v>
      </c>
      <c r="G395" s="13">
        <v>11</v>
      </c>
      <c r="H395" s="13">
        <v>1</v>
      </c>
      <c r="I395" s="13">
        <f t="shared" si="10"/>
        <v>12</v>
      </c>
      <c r="J395" s="42"/>
      <c r="K395" s="13"/>
      <c r="L395" s="13"/>
      <c r="M395" s="82"/>
    </row>
    <row r="396" spans="1:13" ht="15.75" x14ac:dyDescent="0.25">
      <c r="A396" s="117" t="s">
        <v>351</v>
      </c>
      <c r="B396" s="72" t="s">
        <v>448</v>
      </c>
      <c r="C396" s="11"/>
      <c r="D396" s="12"/>
      <c r="E396" s="89"/>
      <c r="F396" s="11" t="s">
        <v>12</v>
      </c>
      <c r="G396" s="13">
        <v>12</v>
      </c>
      <c r="H396" s="13">
        <v>1</v>
      </c>
      <c r="I396" s="13">
        <f t="shared" si="10"/>
        <v>13</v>
      </c>
      <c r="J396" s="42"/>
      <c r="K396" s="13"/>
      <c r="L396" s="13"/>
      <c r="M396" s="82"/>
    </row>
    <row r="397" spans="1:13" ht="15.75" x14ac:dyDescent="0.25">
      <c r="A397" s="117" t="s">
        <v>351</v>
      </c>
      <c r="B397" s="72" t="s">
        <v>449</v>
      </c>
      <c r="C397" s="11"/>
      <c r="D397" s="12"/>
      <c r="E397" s="89"/>
      <c r="F397" s="11" t="s">
        <v>12</v>
      </c>
      <c r="G397" s="13">
        <v>12</v>
      </c>
      <c r="H397" s="13">
        <v>1</v>
      </c>
      <c r="I397" s="13">
        <f t="shared" si="10"/>
        <v>13</v>
      </c>
      <c r="J397" s="42"/>
      <c r="K397" s="13"/>
      <c r="L397" s="13"/>
      <c r="M397" s="82"/>
    </row>
    <row r="398" spans="1:13" ht="15.75" x14ac:dyDescent="0.25">
      <c r="A398" s="117" t="s">
        <v>351</v>
      </c>
      <c r="B398" s="72" t="s">
        <v>450</v>
      </c>
      <c r="C398" s="11"/>
      <c r="D398" s="12"/>
      <c r="E398" s="89"/>
      <c r="F398" s="11" t="s">
        <v>12</v>
      </c>
      <c r="G398" s="13">
        <v>12</v>
      </c>
      <c r="H398" s="13">
        <v>1</v>
      </c>
      <c r="I398" s="13">
        <f t="shared" si="10"/>
        <v>13</v>
      </c>
      <c r="J398" s="42"/>
      <c r="K398" s="13"/>
      <c r="L398" s="13"/>
      <c r="M398" s="82"/>
    </row>
    <row r="399" spans="1:13" ht="31.5" x14ac:dyDescent="0.25">
      <c r="A399" s="117" t="s">
        <v>351</v>
      </c>
      <c r="B399" s="72" t="s">
        <v>451</v>
      </c>
      <c r="C399" s="11"/>
      <c r="D399" s="12"/>
      <c r="E399" s="89"/>
      <c r="F399" s="11" t="s">
        <v>12</v>
      </c>
      <c r="G399" s="13">
        <v>11</v>
      </c>
      <c r="H399" s="13">
        <v>1</v>
      </c>
      <c r="I399" s="13">
        <f t="shared" si="10"/>
        <v>12</v>
      </c>
      <c r="J399" s="42"/>
      <c r="K399" s="13"/>
      <c r="L399" s="13"/>
      <c r="M399" s="82"/>
    </row>
    <row r="400" spans="1:13" ht="31.5" x14ac:dyDescent="0.25">
      <c r="A400" s="117" t="s">
        <v>229</v>
      </c>
      <c r="B400" s="12" t="s">
        <v>317</v>
      </c>
      <c r="C400" s="11"/>
      <c r="D400" s="12"/>
      <c r="E400" s="89"/>
      <c r="F400" s="11"/>
      <c r="G400" s="13">
        <v>1</v>
      </c>
      <c r="H400" s="13">
        <v>1</v>
      </c>
      <c r="I400" s="13">
        <v>1</v>
      </c>
      <c r="J400" s="42"/>
      <c r="K400" s="13"/>
      <c r="L400" s="13"/>
      <c r="M400" s="82"/>
    </row>
    <row r="401" spans="1:13" ht="31.5" x14ac:dyDescent="0.25">
      <c r="A401" s="117" t="s">
        <v>229</v>
      </c>
      <c r="B401" s="12" t="s">
        <v>318</v>
      </c>
      <c r="C401" s="11"/>
      <c r="D401" s="12"/>
      <c r="E401" s="89"/>
      <c r="F401" s="11"/>
      <c r="G401" s="13">
        <v>1</v>
      </c>
      <c r="H401" s="13">
        <v>1</v>
      </c>
      <c r="I401" s="13">
        <v>1</v>
      </c>
      <c r="J401" s="42"/>
      <c r="K401" s="13"/>
      <c r="L401" s="13"/>
      <c r="M401" s="82"/>
    </row>
    <row r="402" spans="1:13" ht="15.75" x14ac:dyDescent="0.25">
      <c r="A402" s="117" t="s">
        <v>229</v>
      </c>
      <c r="B402" s="12" t="s">
        <v>319</v>
      </c>
      <c r="C402" s="11"/>
      <c r="D402" s="12"/>
      <c r="E402" s="89"/>
      <c r="F402" s="11" t="s">
        <v>352</v>
      </c>
      <c r="G402" s="13">
        <v>1</v>
      </c>
      <c r="H402" s="13">
        <v>1</v>
      </c>
      <c r="I402" s="13">
        <v>1</v>
      </c>
      <c r="J402" s="42"/>
      <c r="K402" s="13"/>
      <c r="L402" s="13"/>
      <c r="M402" s="82"/>
    </row>
    <row r="403" spans="1:13" ht="31.5" x14ac:dyDescent="0.25">
      <c r="A403" s="117" t="s">
        <v>229</v>
      </c>
      <c r="B403" s="12" t="s">
        <v>452</v>
      </c>
      <c r="C403" s="11"/>
      <c r="D403" s="11" t="s">
        <v>455</v>
      </c>
      <c r="E403" s="89"/>
      <c r="F403" s="11" t="s">
        <v>16</v>
      </c>
      <c r="G403" s="13">
        <v>47</v>
      </c>
      <c r="H403" s="13">
        <v>10</v>
      </c>
      <c r="I403" s="13">
        <f t="shared" si="10"/>
        <v>57</v>
      </c>
      <c r="J403" s="42"/>
      <c r="K403" s="13"/>
      <c r="L403" s="13">
        <f t="shared" si="11"/>
        <v>0</v>
      </c>
      <c r="M403" s="82"/>
    </row>
    <row r="404" spans="1:13" ht="31.5" x14ac:dyDescent="0.25">
      <c r="A404" s="117" t="s">
        <v>229</v>
      </c>
      <c r="B404" s="12" t="s">
        <v>453</v>
      </c>
      <c r="C404" s="11"/>
      <c r="D404" s="11" t="s">
        <v>455</v>
      </c>
      <c r="E404" s="89"/>
      <c r="F404" s="11" t="s">
        <v>16</v>
      </c>
      <c r="G404" s="13">
        <v>144</v>
      </c>
      <c r="H404" s="13">
        <v>3</v>
      </c>
      <c r="I404" s="13">
        <f t="shared" si="10"/>
        <v>147</v>
      </c>
      <c r="J404" s="42"/>
      <c r="K404" s="13"/>
      <c r="L404" s="13">
        <f t="shared" si="11"/>
        <v>0</v>
      </c>
      <c r="M404" s="82"/>
    </row>
    <row r="405" spans="1:13" ht="31.5" x14ac:dyDescent="0.25">
      <c r="A405" s="117" t="s">
        <v>229</v>
      </c>
      <c r="B405" s="12" t="s">
        <v>454</v>
      </c>
      <c r="C405" s="11"/>
      <c r="D405" s="11" t="s">
        <v>455</v>
      </c>
      <c r="E405" s="89"/>
      <c r="F405" s="11" t="s">
        <v>16</v>
      </c>
      <c r="G405" s="13">
        <v>1</v>
      </c>
      <c r="H405" s="13">
        <v>1</v>
      </c>
      <c r="I405" s="13">
        <f t="shared" si="10"/>
        <v>2</v>
      </c>
      <c r="J405" s="42"/>
      <c r="K405" s="13"/>
      <c r="L405" s="13">
        <f t="shared" si="11"/>
        <v>0</v>
      </c>
      <c r="M405" s="82"/>
    </row>
    <row r="406" spans="1:13" ht="31.5" x14ac:dyDescent="0.25">
      <c r="A406" s="117" t="s">
        <v>230</v>
      </c>
      <c r="B406" s="72" t="s">
        <v>521</v>
      </c>
      <c r="C406" s="11"/>
      <c r="D406" s="12" t="s">
        <v>66</v>
      </c>
      <c r="E406" s="89"/>
      <c r="F406" s="11"/>
      <c r="G406" s="13">
        <v>1</v>
      </c>
      <c r="H406" s="13">
        <v>1</v>
      </c>
      <c r="I406" s="13">
        <f t="shared" si="10"/>
        <v>2</v>
      </c>
      <c r="J406" s="42"/>
      <c r="K406" s="13"/>
      <c r="L406" s="13">
        <f t="shared" si="11"/>
        <v>0</v>
      </c>
      <c r="M406" s="82"/>
    </row>
    <row r="407" spans="1:13" ht="47.25" x14ac:dyDescent="0.25">
      <c r="A407" s="117" t="s">
        <v>230</v>
      </c>
      <c r="B407" s="12" t="s">
        <v>231</v>
      </c>
      <c r="C407" s="11"/>
      <c r="D407" s="12" t="s">
        <v>232</v>
      </c>
      <c r="E407" s="89"/>
      <c r="F407" s="11"/>
      <c r="G407" s="13">
        <v>1</v>
      </c>
      <c r="H407" s="13">
        <v>1</v>
      </c>
      <c r="I407" s="13">
        <f t="shared" si="10"/>
        <v>2</v>
      </c>
      <c r="J407" s="42"/>
      <c r="K407" s="13"/>
      <c r="L407" s="13">
        <f t="shared" si="11"/>
        <v>0</v>
      </c>
      <c r="M407" s="82"/>
    </row>
    <row r="408" spans="1:13" ht="31.5" x14ac:dyDescent="0.25">
      <c r="A408" s="117" t="s">
        <v>233</v>
      </c>
      <c r="B408" s="12" t="s">
        <v>234</v>
      </c>
      <c r="C408" s="11"/>
      <c r="D408" s="12"/>
      <c r="E408" s="89"/>
      <c r="F408" s="11" t="s">
        <v>16</v>
      </c>
      <c r="G408" s="13">
        <v>945</v>
      </c>
      <c r="H408" s="13">
        <v>1</v>
      </c>
      <c r="I408" s="13">
        <f t="shared" ref="I408:I475" si="12">G408+H408</f>
        <v>946</v>
      </c>
      <c r="J408" s="42"/>
      <c r="K408" s="13"/>
      <c r="L408" s="13">
        <f t="shared" ref="L408:L475" si="13">J408*I408</f>
        <v>0</v>
      </c>
      <c r="M408" s="100"/>
    </row>
    <row r="409" spans="1:13" ht="15.75" x14ac:dyDescent="0.25">
      <c r="A409" s="117" t="s">
        <v>233</v>
      </c>
      <c r="B409" s="12" t="s">
        <v>698</v>
      </c>
      <c r="C409" s="11"/>
      <c r="D409" s="12"/>
      <c r="E409" s="89"/>
      <c r="F409" s="11" t="s">
        <v>16</v>
      </c>
      <c r="G409" s="13">
        <v>7610</v>
      </c>
      <c r="H409" s="13">
        <v>1</v>
      </c>
      <c r="I409" s="13">
        <f t="shared" si="12"/>
        <v>7611</v>
      </c>
      <c r="J409" s="42"/>
      <c r="K409" s="13"/>
      <c r="L409" s="13">
        <f t="shared" si="13"/>
        <v>0</v>
      </c>
      <c r="M409" s="100"/>
    </row>
    <row r="410" spans="1:13" ht="15.75" x14ac:dyDescent="0.25">
      <c r="A410" s="117" t="s">
        <v>233</v>
      </c>
      <c r="B410" s="12" t="s">
        <v>697</v>
      </c>
      <c r="C410" s="11"/>
      <c r="D410" s="12"/>
      <c r="E410" s="89"/>
      <c r="F410" s="11" t="s">
        <v>16</v>
      </c>
      <c r="G410" s="13">
        <v>2260</v>
      </c>
      <c r="H410" s="13">
        <v>188</v>
      </c>
      <c r="I410" s="13">
        <f t="shared" si="12"/>
        <v>2448</v>
      </c>
      <c r="J410" s="42"/>
      <c r="K410" s="13"/>
      <c r="L410" s="13">
        <f t="shared" si="13"/>
        <v>0</v>
      </c>
      <c r="M410" s="101"/>
    </row>
    <row r="411" spans="1:13" ht="15.75" x14ac:dyDescent="0.25">
      <c r="A411" s="117" t="s">
        <v>233</v>
      </c>
      <c r="B411" s="12" t="s">
        <v>696</v>
      </c>
      <c r="C411" s="11">
        <v>191</v>
      </c>
      <c r="D411" s="12" t="s">
        <v>235</v>
      </c>
      <c r="E411" s="89"/>
      <c r="F411" s="11" t="s">
        <v>82</v>
      </c>
      <c r="G411" s="13">
        <v>1476</v>
      </c>
      <c r="H411" s="13">
        <v>1836</v>
      </c>
      <c r="I411" s="13">
        <f t="shared" si="12"/>
        <v>3312</v>
      </c>
      <c r="J411" s="42"/>
      <c r="K411" s="13"/>
      <c r="L411" s="13">
        <f t="shared" si="13"/>
        <v>0</v>
      </c>
      <c r="M411" s="100"/>
    </row>
    <row r="412" spans="1:13" ht="15.75" x14ac:dyDescent="0.25">
      <c r="A412" s="117" t="s">
        <v>233</v>
      </c>
      <c r="B412" s="12" t="s">
        <v>303</v>
      </c>
      <c r="C412" s="11"/>
      <c r="D412" s="12"/>
      <c r="E412" s="89"/>
      <c r="F412" s="11"/>
      <c r="G412" s="13">
        <v>1</v>
      </c>
      <c r="H412" s="13">
        <v>1</v>
      </c>
      <c r="I412" s="13">
        <v>1</v>
      </c>
      <c r="J412" s="42"/>
      <c r="K412" s="13"/>
      <c r="L412" s="13"/>
      <c r="M412" s="100"/>
    </row>
    <row r="413" spans="1:13" ht="15.75" x14ac:dyDescent="0.25">
      <c r="A413" s="117" t="s">
        <v>233</v>
      </c>
      <c r="B413" s="12" t="s">
        <v>695</v>
      </c>
      <c r="C413" s="11">
        <v>192</v>
      </c>
      <c r="D413" s="12" t="s">
        <v>235</v>
      </c>
      <c r="E413" s="89"/>
      <c r="F413" s="11" t="s">
        <v>82</v>
      </c>
      <c r="G413" s="13">
        <v>158</v>
      </c>
      <c r="H413" s="13">
        <v>51</v>
      </c>
      <c r="I413" s="13">
        <f t="shared" si="12"/>
        <v>209</v>
      </c>
      <c r="J413" s="42"/>
      <c r="K413" s="13"/>
      <c r="L413" s="13">
        <f t="shared" si="13"/>
        <v>0</v>
      </c>
      <c r="M413" s="100"/>
    </row>
    <row r="414" spans="1:13" ht="15.75" x14ac:dyDescent="0.25">
      <c r="A414" s="117" t="s">
        <v>233</v>
      </c>
      <c r="B414" s="12" t="s">
        <v>694</v>
      </c>
      <c r="C414" s="11">
        <v>216</v>
      </c>
      <c r="D414" s="12"/>
      <c r="E414" s="89"/>
      <c r="F414" s="11" t="s">
        <v>82</v>
      </c>
      <c r="G414" s="13">
        <v>24989</v>
      </c>
      <c r="H414" s="13">
        <v>45</v>
      </c>
      <c r="I414" s="13">
        <f t="shared" si="12"/>
        <v>25034</v>
      </c>
      <c r="J414" s="42"/>
      <c r="K414" s="13"/>
      <c r="L414" s="13">
        <f t="shared" si="13"/>
        <v>0</v>
      </c>
      <c r="M414" s="100"/>
    </row>
    <row r="415" spans="1:13" ht="15.75" x14ac:dyDescent="0.25">
      <c r="A415" s="117" t="s">
        <v>233</v>
      </c>
      <c r="B415" s="12" t="s">
        <v>693</v>
      </c>
      <c r="C415" s="11">
        <v>216</v>
      </c>
      <c r="D415" s="12"/>
      <c r="E415" s="89"/>
      <c r="F415" s="11" t="s">
        <v>82</v>
      </c>
      <c r="G415" s="13">
        <v>1173</v>
      </c>
      <c r="H415" s="13">
        <v>4</v>
      </c>
      <c r="I415" s="13">
        <f t="shared" si="12"/>
        <v>1177</v>
      </c>
      <c r="J415" s="42"/>
      <c r="K415" s="13"/>
      <c r="L415" s="13">
        <f t="shared" si="13"/>
        <v>0</v>
      </c>
      <c r="M415" s="100"/>
    </row>
    <row r="416" spans="1:13" ht="15.75" x14ac:dyDescent="0.25">
      <c r="A416" s="117" t="s">
        <v>233</v>
      </c>
      <c r="B416" s="117" t="s">
        <v>510</v>
      </c>
      <c r="C416" s="11">
        <v>216</v>
      </c>
      <c r="D416" s="12"/>
      <c r="E416" s="89"/>
      <c r="F416" s="11" t="s">
        <v>82</v>
      </c>
      <c r="G416" s="13">
        <v>3514</v>
      </c>
      <c r="H416" s="13">
        <v>436</v>
      </c>
      <c r="I416" s="13">
        <f t="shared" si="12"/>
        <v>3950</v>
      </c>
      <c r="J416" s="42"/>
      <c r="K416" s="13"/>
      <c r="L416" s="13">
        <f t="shared" si="13"/>
        <v>0</v>
      </c>
      <c r="M416" s="100"/>
    </row>
    <row r="417" spans="1:13" ht="15.75" x14ac:dyDescent="0.25">
      <c r="A417" s="117" t="s">
        <v>233</v>
      </c>
      <c r="B417" s="12" t="s">
        <v>692</v>
      </c>
      <c r="C417" s="11">
        <v>216</v>
      </c>
      <c r="D417" s="12"/>
      <c r="E417" s="89"/>
      <c r="F417" s="11" t="s">
        <v>82</v>
      </c>
      <c r="G417" s="13">
        <v>4043</v>
      </c>
      <c r="H417" s="13">
        <v>1222</v>
      </c>
      <c r="I417" s="13">
        <f t="shared" si="12"/>
        <v>5265</v>
      </c>
      <c r="J417" s="42"/>
      <c r="K417" s="13"/>
      <c r="L417" s="13">
        <f t="shared" si="13"/>
        <v>0</v>
      </c>
      <c r="M417" s="100"/>
    </row>
    <row r="418" spans="1:13" ht="15.75" x14ac:dyDescent="0.25">
      <c r="A418" s="117" t="s">
        <v>233</v>
      </c>
      <c r="B418" s="12" t="s">
        <v>691</v>
      </c>
      <c r="C418" s="11">
        <v>216</v>
      </c>
      <c r="D418" s="12"/>
      <c r="E418" s="89"/>
      <c r="F418" s="11" t="s">
        <v>82</v>
      </c>
      <c r="G418" s="13">
        <v>3605</v>
      </c>
      <c r="H418" s="13">
        <v>137</v>
      </c>
      <c r="I418" s="13">
        <f t="shared" si="12"/>
        <v>3742</v>
      </c>
      <c r="J418" s="42"/>
      <c r="K418" s="13"/>
      <c r="L418" s="13">
        <f t="shared" si="13"/>
        <v>0</v>
      </c>
      <c r="M418" s="100"/>
    </row>
    <row r="419" spans="1:13" ht="15.75" x14ac:dyDescent="0.25">
      <c r="A419" s="117" t="s">
        <v>233</v>
      </c>
      <c r="B419" s="12" t="s">
        <v>690</v>
      </c>
      <c r="C419" s="11">
        <v>216</v>
      </c>
      <c r="D419" s="12"/>
      <c r="E419" s="89"/>
      <c r="F419" s="11" t="s">
        <v>82</v>
      </c>
      <c r="G419" s="13">
        <v>198</v>
      </c>
      <c r="H419" s="13">
        <v>3483</v>
      </c>
      <c r="I419" s="13">
        <f t="shared" si="12"/>
        <v>3681</v>
      </c>
      <c r="J419" s="42"/>
      <c r="K419" s="13"/>
      <c r="L419" s="13">
        <f t="shared" si="13"/>
        <v>0</v>
      </c>
      <c r="M419" s="100"/>
    </row>
    <row r="420" spans="1:13" ht="15.75" x14ac:dyDescent="0.25">
      <c r="A420" s="117" t="s">
        <v>233</v>
      </c>
      <c r="B420" s="72" t="s">
        <v>456</v>
      </c>
      <c r="C420" s="11"/>
      <c r="D420" s="12"/>
      <c r="E420" s="89"/>
      <c r="F420" s="11"/>
      <c r="G420" s="13">
        <v>12664</v>
      </c>
      <c r="H420" s="13">
        <v>1</v>
      </c>
      <c r="I420" s="13">
        <f t="shared" si="12"/>
        <v>12665</v>
      </c>
      <c r="J420" s="42"/>
      <c r="K420" s="13"/>
      <c r="L420" s="13">
        <f t="shared" si="13"/>
        <v>0</v>
      </c>
      <c r="M420" s="100"/>
    </row>
    <row r="421" spans="1:13" ht="15.75" x14ac:dyDescent="0.25">
      <c r="A421" s="117" t="s">
        <v>233</v>
      </c>
      <c r="B421" s="12" t="s">
        <v>689</v>
      </c>
      <c r="C421" s="11"/>
      <c r="D421" s="12" t="s">
        <v>98</v>
      </c>
      <c r="E421" s="89"/>
      <c r="F421" s="11"/>
      <c r="G421" s="13">
        <v>340</v>
      </c>
      <c r="H421" s="13">
        <v>13</v>
      </c>
      <c r="I421" s="13">
        <f t="shared" si="12"/>
        <v>353</v>
      </c>
      <c r="J421" s="42"/>
      <c r="K421" s="13"/>
      <c r="L421" s="13">
        <f t="shared" si="13"/>
        <v>0</v>
      </c>
      <c r="M421" s="101"/>
    </row>
    <row r="422" spans="1:13" ht="15.75" x14ac:dyDescent="0.25">
      <c r="A422" s="117" t="s">
        <v>236</v>
      </c>
      <c r="B422" s="12" t="s">
        <v>688</v>
      </c>
      <c r="C422" s="11">
        <v>387</v>
      </c>
      <c r="D422" s="12" t="s">
        <v>687</v>
      </c>
      <c r="E422" s="89"/>
      <c r="F422" s="11" t="s">
        <v>12</v>
      </c>
      <c r="G422" s="13">
        <v>30</v>
      </c>
      <c r="H422" s="13">
        <v>56</v>
      </c>
      <c r="I422" s="13">
        <f t="shared" si="12"/>
        <v>86</v>
      </c>
      <c r="J422" s="42"/>
      <c r="K422" s="13"/>
      <c r="L422" s="13">
        <f t="shared" si="13"/>
        <v>0</v>
      </c>
      <c r="M422" s="82" t="s">
        <v>237</v>
      </c>
    </row>
    <row r="423" spans="1:13" ht="31.5" x14ac:dyDescent="0.25">
      <c r="A423" s="117" t="s">
        <v>236</v>
      </c>
      <c r="B423" s="12" t="s">
        <v>306</v>
      </c>
      <c r="C423" s="11"/>
      <c r="D423" s="12"/>
      <c r="E423" s="89"/>
      <c r="F423" s="11"/>
      <c r="G423" s="13">
        <v>1</v>
      </c>
      <c r="H423" s="13">
        <v>1</v>
      </c>
      <c r="I423" s="13">
        <v>1</v>
      </c>
      <c r="J423" s="42"/>
      <c r="K423" s="13"/>
      <c r="L423" s="13"/>
      <c r="M423" s="99" t="s">
        <v>113</v>
      </c>
    </row>
    <row r="424" spans="1:13" ht="15.75" x14ac:dyDescent="0.25">
      <c r="A424" s="117" t="s">
        <v>236</v>
      </c>
      <c r="B424" s="12" t="s">
        <v>307</v>
      </c>
      <c r="C424" s="11"/>
      <c r="D424" s="12"/>
      <c r="E424" s="89"/>
      <c r="F424" s="11"/>
      <c r="G424" s="13">
        <v>1</v>
      </c>
      <c r="H424" s="13">
        <v>1</v>
      </c>
      <c r="I424" s="13">
        <v>1</v>
      </c>
      <c r="J424" s="42"/>
      <c r="K424" s="13"/>
      <c r="L424" s="13"/>
      <c r="M424" s="100"/>
    </row>
    <row r="425" spans="1:13" ht="15.75" x14ac:dyDescent="0.25">
      <c r="A425" s="117" t="s">
        <v>236</v>
      </c>
      <c r="B425" s="72" t="s">
        <v>457</v>
      </c>
      <c r="C425" s="11"/>
      <c r="D425" s="12" t="s">
        <v>130</v>
      </c>
      <c r="E425" s="89"/>
      <c r="F425" s="11"/>
      <c r="G425" s="13">
        <v>1</v>
      </c>
      <c r="H425" s="13">
        <v>1</v>
      </c>
      <c r="I425" s="13">
        <v>1</v>
      </c>
      <c r="J425" s="42"/>
      <c r="K425" s="13"/>
      <c r="L425" s="13"/>
      <c r="M425" s="100"/>
    </row>
    <row r="426" spans="1:13" ht="31.5" x14ac:dyDescent="0.25">
      <c r="A426" s="117" t="s">
        <v>236</v>
      </c>
      <c r="B426" s="12" t="s">
        <v>312</v>
      </c>
      <c r="C426" s="11"/>
      <c r="D426" s="12" t="s">
        <v>595</v>
      </c>
      <c r="E426" s="89"/>
      <c r="F426" s="11"/>
      <c r="G426" s="13">
        <v>1</v>
      </c>
      <c r="H426" s="13">
        <v>1</v>
      </c>
      <c r="I426" s="13">
        <v>1</v>
      </c>
      <c r="J426" s="42"/>
      <c r="K426" s="13"/>
      <c r="L426" s="13"/>
      <c r="M426" s="100"/>
    </row>
    <row r="427" spans="1:13" ht="31.5" x14ac:dyDescent="0.25">
      <c r="A427" s="117" t="s">
        <v>236</v>
      </c>
      <c r="B427" s="12" t="s">
        <v>314</v>
      </c>
      <c r="C427" s="11"/>
      <c r="D427" s="12" t="s">
        <v>595</v>
      </c>
      <c r="E427" s="89"/>
      <c r="F427" s="11"/>
      <c r="G427" s="13">
        <v>1</v>
      </c>
      <c r="H427" s="13">
        <v>1</v>
      </c>
      <c r="I427" s="13">
        <v>1</v>
      </c>
      <c r="J427" s="42"/>
      <c r="K427" s="13"/>
      <c r="L427" s="13"/>
      <c r="M427" s="100"/>
    </row>
    <row r="428" spans="1:13" ht="15.75" x14ac:dyDescent="0.25">
      <c r="A428" s="117" t="s">
        <v>236</v>
      </c>
      <c r="B428" s="12" t="s">
        <v>310</v>
      </c>
      <c r="C428" s="11"/>
      <c r="D428" s="12" t="s">
        <v>130</v>
      </c>
      <c r="E428" s="89"/>
      <c r="F428" s="11"/>
      <c r="G428" s="13">
        <v>1</v>
      </c>
      <c r="H428" s="13">
        <v>1</v>
      </c>
      <c r="I428" s="13">
        <v>1</v>
      </c>
      <c r="J428" s="42"/>
      <c r="K428" s="13"/>
      <c r="L428" s="13"/>
      <c r="M428" s="101"/>
    </row>
    <row r="429" spans="1:13" ht="31.5" x14ac:dyDescent="0.25">
      <c r="A429" s="117" t="s">
        <v>236</v>
      </c>
      <c r="B429" s="12" t="s">
        <v>238</v>
      </c>
      <c r="C429" s="11"/>
      <c r="D429" s="12" t="s">
        <v>687</v>
      </c>
      <c r="E429" s="89"/>
      <c r="F429" s="11" t="s">
        <v>12</v>
      </c>
      <c r="G429" s="13">
        <v>1</v>
      </c>
      <c r="H429" s="13">
        <v>1</v>
      </c>
      <c r="I429" s="13">
        <f t="shared" si="12"/>
        <v>2</v>
      </c>
      <c r="J429" s="42"/>
      <c r="K429" s="13"/>
      <c r="L429" s="13">
        <f t="shared" si="13"/>
        <v>0</v>
      </c>
      <c r="M429" s="99" t="s">
        <v>237</v>
      </c>
    </row>
    <row r="430" spans="1:13" ht="15.75" x14ac:dyDescent="0.25">
      <c r="A430" s="117" t="s">
        <v>236</v>
      </c>
      <c r="B430" s="12" t="s">
        <v>239</v>
      </c>
      <c r="C430" s="11"/>
      <c r="D430" s="12" t="s">
        <v>687</v>
      </c>
      <c r="E430" s="89"/>
      <c r="F430" s="11" t="s">
        <v>12</v>
      </c>
      <c r="G430" s="13">
        <v>1</v>
      </c>
      <c r="H430" s="13">
        <v>1</v>
      </c>
      <c r="I430" s="13">
        <f t="shared" si="12"/>
        <v>2</v>
      </c>
      <c r="J430" s="42"/>
      <c r="K430" s="13"/>
      <c r="L430" s="13">
        <f t="shared" si="13"/>
        <v>0</v>
      </c>
      <c r="M430" s="100"/>
    </row>
    <row r="431" spans="1:13" ht="15.75" x14ac:dyDescent="0.25">
      <c r="A431" s="117" t="s">
        <v>236</v>
      </c>
      <c r="B431" s="12" t="s">
        <v>240</v>
      </c>
      <c r="C431" s="11"/>
      <c r="D431" s="11" t="s">
        <v>511</v>
      </c>
      <c r="E431" s="89"/>
      <c r="F431" s="11" t="s">
        <v>12</v>
      </c>
      <c r="G431" s="13">
        <v>1</v>
      </c>
      <c r="H431" s="13">
        <v>1</v>
      </c>
      <c r="I431" s="13">
        <f t="shared" si="12"/>
        <v>2</v>
      </c>
      <c r="J431" s="42"/>
      <c r="K431" s="13"/>
      <c r="L431" s="13">
        <f t="shared" si="13"/>
        <v>0</v>
      </c>
      <c r="M431" s="100"/>
    </row>
    <row r="432" spans="1:13" ht="15.75" x14ac:dyDescent="0.25">
      <c r="A432" s="117" t="s">
        <v>236</v>
      </c>
      <c r="B432" s="12" t="s">
        <v>241</v>
      </c>
      <c r="C432" s="11"/>
      <c r="D432" s="12" t="s">
        <v>687</v>
      </c>
      <c r="E432" s="89"/>
      <c r="F432" s="11" t="s">
        <v>12</v>
      </c>
      <c r="G432" s="13">
        <v>1</v>
      </c>
      <c r="H432" s="13">
        <v>1</v>
      </c>
      <c r="I432" s="13">
        <f t="shared" si="12"/>
        <v>2</v>
      </c>
      <c r="J432" s="42"/>
      <c r="K432" s="13"/>
      <c r="L432" s="13">
        <f t="shared" si="13"/>
        <v>0</v>
      </c>
      <c r="M432" s="100"/>
    </row>
    <row r="433" spans="1:13" ht="15.75" x14ac:dyDescent="0.25">
      <c r="A433" s="117" t="s">
        <v>236</v>
      </c>
      <c r="B433" s="12" t="s">
        <v>242</v>
      </c>
      <c r="C433" s="11"/>
      <c r="D433" s="12" t="s">
        <v>687</v>
      </c>
      <c r="E433" s="89"/>
      <c r="F433" s="11" t="s">
        <v>12</v>
      </c>
      <c r="G433" s="13">
        <v>1</v>
      </c>
      <c r="H433" s="13">
        <v>1</v>
      </c>
      <c r="I433" s="13">
        <f t="shared" si="12"/>
        <v>2</v>
      </c>
      <c r="J433" s="42"/>
      <c r="K433" s="13"/>
      <c r="L433" s="13">
        <f t="shared" si="13"/>
        <v>0</v>
      </c>
      <c r="M433" s="100"/>
    </row>
    <row r="434" spans="1:13" ht="15.75" x14ac:dyDescent="0.25">
      <c r="A434" s="117" t="s">
        <v>236</v>
      </c>
      <c r="B434" s="12" t="s">
        <v>243</v>
      </c>
      <c r="C434" s="11"/>
      <c r="D434" s="12" t="s">
        <v>687</v>
      </c>
      <c r="E434" s="89"/>
      <c r="F434" s="11" t="s">
        <v>12</v>
      </c>
      <c r="G434" s="13">
        <v>1</v>
      </c>
      <c r="H434" s="13">
        <v>1</v>
      </c>
      <c r="I434" s="13">
        <f t="shared" si="12"/>
        <v>2</v>
      </c>
      <c r="J434" s="42"/>
      <c r="K434" s="13"/>
      <c r="L434" s="13">
        <f t="shared" si="13"/>
        <v>0</v>
      </c>
      <c r="M434" s="100"/>
    </row>
    <row r="435" spans="1:13" ht="15.75" x14ac:dyDescent="0.25">
      <c r="A435" s="117" t="s">
        <v>236</v>
      </c>
      <c r="B435" s="12" t="s">
        <v>686</v>
      </c>
      <c r="C435" s="11"/>
      <c r="D435" s="11" t="s">
        <v>511</v>
      </c>
      <c r="E435" s="89"/>
      <c r="F435" s="11" t="s">
        <v>12</v>
      </c>
      <c r="G435" s="13">
        <v>240</v>
      </c>
      <c r="H435" s="13">
        <v>80</v>
      </c>
      <c r="I435" s="13">
        <f t="shared" si="12"/>
        <v>320</v>
      </c>
      <c r="J435" s="42"/>
      <c r="K435" s="13"/>
      <c r="L435" s="13">
        <f t="shared" si="13"/>
        <v>0</v>
      </c>
      <c r="M435" s="100"/>
    </row>
    <row r="436" spans="1:13" ht="15.75" x14ac:dyDescent="0.25">
      <c r="A436" s="117" t="s">
        <v>236</v>
      </c>
      <c r="B436" s="12" t="s">
        <v>244</v>
      </c>
      <c r="C436" s="11"/>
      <c r="D436" s="12" t="s">
        <v>687</v>
      </c>
      <c r="E436" s="89"/>
      <c r="F436" s="11" t="s">
        <v>12</v>
      </c>
      <c r="G436" s="13">
        <v>1</v>
      </c>
      <c r="H436" s="13">
        <v>1</v>
      </c>
      <c r="I436" s="13">
        <f t="shared" si="12"/>
        <v>2</v>
      </c>
      <c r="J436" s="42"/>
      <c r="K436" s="13"/>
      <c r="L436" s="13">
        <f t="shared" si="13"/>
        <v>0</v>
      </c>
      <c r="M436" s="100"/>
    </row>
    <row r="437" spans="1:13" ht="15.75" x14ac:dyDescent="0.25">
      <c r="A437" s="117" t="s">
        <v>236</v>
      </c>
      <c r="B437" s="12" t="s">
        <v>685</v>
      </c>
      <c r="C437" s="11"/>
      <c r="D437" s="12" t="s">
        <v>687</v>
      </c>
      <c r="E437" s="89"/>
      <c r="F437" s="11" t="s">
        <v>12</v>
      </c>
      <c r="G437" s="13">
        <v>13410</v>
      </c>
      <c r="H437" s="13">
        <v>592</v>
      </c>
      <c r="I437" s="13">
        <f t="shared" si="12"/>
        <v>14002</v>
      </c>
      <c r="J437" s="42"/>
      <c r="K437" s="13"/>
      <c r="L437" s="13">
        <f t="shared" si="13"/>
        <v>0</v>
      </c>
      <c r="M437" s="100"/>
    </row>
    <row r="438" spans="1:13" ht="47.25" x14ac:dyDescent="0.25">
      <c r="A438" s="117" t="s">
        <v>236</v>
      </c>
      <c r="B438" s="72" t="s">
        <v>520</v>
      </c>
      <c r="C438" s="11"/>
      <c r="D438" s="12" t="s">
        <v>687</v>
      </c>
      <c r="E438" s="89"/>
      <c r="F438" s="11" t="s">
        <v>12</v>
      </c>
      <c r="G438" s="13">
        <v>980</v>
      </c>
      <c r="H438" s="13">
        <v>160</v>
      </c>
      <c r="I438" s="13">
        <f t="shared" si="12"/>
        <v>1140</v>
      </c>
      <c r="J438" s="42"/>
      <c r="K438" s="13"/>
      <c r="L438" s="13">
        <f t="shared" si="13"/>
        <v>0</v>
      </c>
      <c r="M438" s="100"/>
    </row>
    <row r="439" spans="1:13" ht="15.75" x14ac:dyDescent="0.25">
      <c r="A439" s="117" t="s">
        <v>236</v>
      </c>
      <c r="B439" s="12" t="s">
        <v>684</v>
      </c>
      <c r="C439" s="11"/>
      <c r="D439" s="12" t="s">
        <v>687</v>
      </c>
      <c r="E439" s="89"/>
      <c r="F439" s="11" t="s">
        <v>12</v>
      </c>
      <c r="G439" s="13">
        <v>695</v>
      </c>
      <c r="H439" s="13">
        <v>60</v>
      </c>
      <c r="I439" s="13">
        <f t="shared" si="12"/>
        <v>755</v>
      </c>
      <c r="J439" s="42"/>
      <c r="K439" s="13"/>
      <c r="L439" s="13">
        <f t="shared" si="13"/>
        <v>0</v>
      </c>
      <c r="M439" s="100"/>
    </row>
    <row r="440" spans="1:13" ht="15.75" x14ac:dyDescent="0.25">
      <c r="A440" s="117" t="s">
        <v>236</v>
      </c>
      <c r="B440" s="12" t="s">
        <v>459</v>
      </c>
      <c r="C440" s="11">
        <v>387</v>
      </c>
      <c r="D440" s="12"/>
      <c r="E440" s="89"/>
      <c r="F440" s="11" t="s">
        <v>12</v>
      </c>
      <c r="G440" s="13">
        <v>950</v>
      </c>
      <c r="H440" s="13">
        <v>26</v>
      </c>
      <c r="I440" s="13">
        <f t="shared" si="12"/>
        <v>976</v>
      </c>
      <c r="J440" s="42"/>
      <c r="K440" s="13"/>
      <c r="L440" s="13">
        <f t="shared" si="13"/>
        <v>0</v>
      </c>
      <c r="M440" s="100"/>
    </row>
    <row r="441" spans="1:13" ht="15.75" x14ac:dyDescent="0.25">
      <c r="A441" s="117" t="s">
        <v>236</v>
      </c>
      <c r="B441" s="12" t="s">
        <v>460</v>
      </c>
      <c r="C441" s="11">
        <v>356</v>
      </c>
      <c r="D441" s="12"/>
      <c r="E441" s="89"/>
      <c r="F441" s="11" t="s">
        <v>12</v>
      </c>
      <c r="G441" s="13">
        <v>470</v>
      </c>
      <c r="H441" s="13">
        <v>1</v>
      </c>
      <c r="I441" s="13">
        <f t="shared" si="12"/>
        <v>471</v>
      </c>
      <c r="J441" s="42"/>
      <c r="K441" s="13"/>
      <c r="L441" s="13">
        <f t="shared" si="13"/>
        <v>0</v>
      </c>
      <c r="M441" s="100"/>
    </row>
    <row r="442" spans="1:13" ht="15.75" x14ac:dyDescent="0.25">
      <c r="A442" s="117" t="s">
        <v>236</v>
      </c>
      <c r="B442" s="12" t="s">
        <v>245</v>
      </c>
      <c r="C442" s="11"/>
      <c r="D442" s="12" t="s">
        <v>197</v>
      </c>
      <c r="E442" s="89"/>
      <c r="F442" s="11" t="s">
        <v>12</v>
      </c>
      <c r="G442" s="13">
        <v>1</v>
      </c>
      <c r="H442" s="13">
        <v>1</v>
      </c>
      <c r="I442" s="13">
        <f t="shared" si="12"/>
        <v>2</v>
      </c>
      <c r="J442" s="42"/>
      <c r="K442" s="13"/>
      <c r="L442" s="13">
        <f t="shared" si="13"/>
        <v>0</v>
      </c>
      <c r="M442" s="100"/>
    </row>
    <row r="443" spans="1:13" ht="31.5" x14ac:dyDescent="0.25">
      <c r="A443" s="117" t="s">
        <v>236</v>
      </c>
      <c r="B443" s="12" t="s">
        <v>683</v>
      </c>
      <c r="C443" s="11">
        <v>387</v>
      </c>
      <c r="D443" s="12" t="s">
        <v>593</v>
      </c>
      <c r="E443" s="89"/>
      <c r="F443" s="11" t="s">
        <v>12</v>
      </c>
      <c r="G443" s="13">
        <v>560</v>
      </c>
      <c r="H443" s="13">
        <v>46</v>
      </c>
      <c r="I443" s="13">
        <f t="shared" si="12"/>
        <v>606</v>
      </c>
      <c r="J443" s="42"/>
      <c r="K443" s="13"/>
      <c r="L443" s="13">
        <f t="shared" si="13"/>
        <v>0</v>
      </c>
      <c r="M443" s="100"/>
    </row>
    <row r="444" spans="1:13" ht="15.75" x14ac:dyDescent="0.25">
      <c r="A444" s="117" t="s">
        <v>236</v>
      </c>
      <c r="B444" s="12" t="s">
        <v>682</v>
      </c>
      <c r="C444" s="11"/>
      <c r="D444" s="12"/>
      <c r="E444" s="89"/>
      <c r="F444" s="11" t="s">
        <v>81</v>
      </c>
      <c r="G444" s="13">
        <v>30</v>
      </c>
      <c r="H444" s="13">
        <v>120</v>
      </c>
      <c r="I444" s="13">
        <f t="shared" si="12"/>
        <v>150</v>
      </c>
      <c r="J444" s="42"/>
      <c r="K444" s="13"/>
      <c r="L444" s="13">
        <f t="shared" si="13"/>
        <v>0</v>
      </c>
      <c r="M444" s="100"/>
    </row>
    <row r="445" spans="1:13" ht="31.5" x14ac:dyDescent="0.25">
      <c r="A445" s="117" t="s">
        <v>236</v>
      </c>
      <c r="B445" s="12" t="s">
        <v>681</v>
      </c>
      <c r="C445" s="11"/>
      <c r="D445" s="12" t="s">
        <v>593</v>
      </c>
      <c r="E445" s="89"/>
      <c r="F445" s="11" t="s">
        <v>12</v>
      </c>
      <c r="G445" s="13">
        <v>88</v>
      </c>
      <c r="H445" s="13">
        <v>7</v>
      </c>
      <c r="I445" s="13">
        <f t="shared" si="12"/>
        <v>95</v>
      </c>
      <c r="J445" s="42"/>
      <c r="K445" s="13"/>
      <c r="L445" s="13">
        <f t="shared" si="13"/>
        <v>0</v>
      </c>
      <c r="M445" s="100"/>
    </row>
    <row r="446" spans="1:13" ht="15.75" x14ac:dyDescent="0.25">
      <c r="A446" s="117" t="s">
        <v>236</v>
      </c>
      <c r="B446" s="12" t="s">
        <v>246</v>
      </c>
      <c r="C446" s="11"/>
      <c r="D446" s="12" t="s">
        <v>130</v>
      </c>
      <c r="E446" s="89"/>
      <c r="F446" s="11" t="s">
        <v>184</v>
      </c>
      <c r="G446" s="13">
        <v>1</v>
      </c>
      <c r="H446" s="13">
        <v>1</v>
      </c>
      <c r="I446" s="13">
        <f t="shared" si="12"/>
        <v>2</v>
      </c>
      <c r="J446" s="42"/>
      <c r="K446" s="13"/>
      <c r="L446" s="13">
        <f t="shared" si="13"/>
        <v>0</v>
      </c>
      <c r="M446" s="100"/>
    </row>
    <row r="447" spans="1:13" ht="31.5" x14ac:dyDescent="0.25">
      <c r="A447" s="117" t="s">
        <v>236</v>
      </c>
      <c r="B447" s="12" t="s">
        <v>680</v>
      </c>
      <c r="C447" s="11"/>
      <c r="D447" s="12" t="s">
        <v>593</v>
      </c>
      <c r="E447" s="89"/>
      <c r="F447" s="11" t="s">
        <v>16</v>
      </c>
      <c r="G447" s="13">
        <v>666</v>
      </c>
      <c r="H447" s="13">
        <v>42</v>
      </c>
      <c r="I447" s="13">
        <f t="shared" si="12"/>
        <v>708</v>
      </c>
      <c r="J447" s="42"/>
      <c r="K447" s="13"/>
      <c r="L447" s="13">
        <f t="shared" si="13"/>
        <v>0</v>
      </c>
      <c r="M447" s="100"/>
    </row>
    <row r="448" spans="1:13" ht="47.25" x14ac:dyDescent="0.25">
      <c r="A448" s="117" t="s">
        <v>236</v>
      </c>
      <c r="B448" s="12" t="s">
        <v>247</v>
      </c>
      <c r="C448" s="11">
        <v>36</v>
      </c>
      <c r="D448" s="12"/>
      <c r="E448" s="89"/>
      <c r="F448" s="11" t="s">
        <v>16</v>
      </c>
      <c r="G448" s="13">
        <v>1</v>
      </c>
      <c r="H448" s="13">
        <v>1</v>
      </c>
      <c r="I448" s="13">
        <f t="shared" si="12"/>
        <v>2</v>
      </c>
      <c r="J448" s="42"/>
      <c r="K448" s="13"/>
      <c r="L448" s="13">
        <f t="shared" si="13"/>
        <v>0</v>
      </c>
      <c r="M448" s="100"/>
    </row>
    <row r="449" spans="1:13" ht="15.75" x14ac:dyDescent="0.25">
      <c r="A449" s="117" t="s">
        <v>236</v>
      </c>
      <c r="B449" s="12" t="s">
        <v>248</v>
      </c>
      <c r="C449" s="11"/>
      <c r="D449" s="11" t="s">
        <v>506</v>
      </c>
      <c r="E449" s="89"/>
      <c r="F449" s="11" t="s">
        <v>12</v>
      </c>
      <c r="G449" s="13">
        <v>1</v>
      </c>
      <c r="H449" s="13">
        <v>1</v>
      </c>
      <c r="I449" s="13">
        <f t="shared" si="12"/>
        <v>2</v>
      </c>
      <c r="J449" s="42"/>
      <c r="K449" s="13"/>
      <c r="L449" s="13">
        <f t="shared" si="13"/>
        <v>0</v>
      </c>
      <c r="M449" s="100"/>
    </row>
    <row r="450" spans="1:13" ht="31.5" x14ac:dyDescent="0.25">
      <c r="A450" s="117" t="s">
        <v>236</v>
      </c>
      <c r="B450" s="12" t="s">
        <v>679</v>
      </c>
      <c r="C450" s="11"/>
      <c r="D450" s="12" t="s">
        <v>593</v>
      </c>
      <c r="E450" s="89"/>
      <c r="F450" s="11" t="s">
        <v>16</v>
      </c>
      <c r="G450" s="13">
        <v>148</v>
      </c>
      <c r="H450" s="13">
        <v>5</v>
      </c>
      <c r="I450" s="13">
        <f t="shared" si="12"/>
        <v>153</v>
      </c>
      <c r="J450" s="42"/>
      <c r="K450" s="13"/>
      <c r="L450" s="13">
        <f t="shared" si="13"/>
        <v>0</v>
      </c>
      <c r="M450" s="100"/>
    </row>
    <row r="451" spans="1:13" ht="15.75" x14ac:dyDescent="0.25">
      <c r="A451" s="117" t="s">
        <v>236</v>
      </c>
      <c r="B451" s="12" t="s">
        <v>249</v>
      </c>
      <c r="C451" s="11">
        <v>1152</v>
      </c>
      <c r="D451" s="12"/>
      <c r="E451" s="89"/>
      <c r="F451" s="11" t="s">
        <v>12</v>
      </c>
      <c r="G451" s="13">
        <v>1</v>
      </c>
      <c r="H451" s="13">
        <v>1</v>
      </c>
      <c r="I451" s="13">
        <f t="shared" si="12"/>
        <v>2</v>
      </c>
      <c r="J451" s="42"/>
      <c r="K451" s="13"/>
      <c r="L451" s="13">
        <f t="shared" si="13"/>
        <v>0</v>
      </c>
      <c r="M451" s="100"/>
    </row>
    <row r="452" spans="1:13" ht="15.75" x14ac:dyDescent="0.25">
      <c r="A452" s="117" t="s">
        <v>236</v>
      </c>
      <c r="B452" s="12" t="s">
        <v>458</v>
      </c>
      <c r="C452" s="11">
        <v>1152</v>
      </c>
      <c r="D452" s="12" t="s">
        <v>151</v>
      </c>
      <c r="E452" s="89"/>
      <c r="F452" s="11" t="s">
        <v>12</v>
      </c>
      <c r="G452" s="13">
        <v>1</v>
      </c>
      <c r="H452" s="13">
        <v>1</v>
      </c>
      <c r="I452" s="13">
        <f t="shared" si="12"/>
        <v>2</v>
      </c>
      <c r="J452" s="42"/>
      <c r="K452" s="13"/>
      <c r="L452" s="13">
        <f t="shared" si="13"/>
        <v>0</v>
      </c>
      <c r="M452" s="100"/>
    </row>
    <row r="453" spans="1:13" ht="31.5" x14ac:dyDescent="0.25">
      <c r="A453" s="117" t="s">
        <v>236</v>
      </c>
      <c r="B453" s="12" t="s">
        <v>678</v>
      </c>
      <c r="C453" s="11"/>
      <c r="D453" s="12"/>
      <c r="E453" s="89"/>
      <c r="F453" s="11" t="s">
        <v>46</v>
      </c>
      <c r="G453" s="13">
        <v>12</v>
      </c>
      <c r="H453" s="13">
        <v>7</v>
      </c>
      <c r="I453" s="13">
        <f t="shared" si="12"/>
        <v>19</v>
      </c>
      <c r="J453" s="42"/>
      <c r="K453" s="13"/>
      <c r="L453" s="13">
        <f t="shared" si="13"/>
        <v>0</v>
      </c>
      <c r="M453" s="100"/>
    </row>
    <row r="454" spans="1:13" ht="31.5" x14ac:dyDescent="0.25">
      <c r="A454" s="117" t="s">
        <v>236</v>
      </c>
      <c r="B454" s="12" t="s">
        <v>677</v>
      </c>
      <c r="C454" s="11"/>
      <c r="D454" s="12"/>
      <c r="E454" s="89"/>
      <c r="F454" s="11" t="s">
        <v>46</v>
      </c>
      <c r="G454" s="13">
        <v>27</v>
      </c>
      <c r="H454" s="13">
        <v>2</v>
      </c>
      <c r="I454" s="13">
        <f t="shared" si="12"/>
        <v>29</v>
      </c>
      <c r="J454" s="42"/>
      <c r="K454" s="13"/>
      <c r="L454" s="13">
        <f t="shared" si="13"/>
        <v>0</v>
      </c>
      <c r="M454" s="100"/>
    </row>
    <row r="455" spans="1:13" ht="15.75" x14ac:dyDescent="0.25">
      <c r="A455" s="117" t="s">
        <v>236</v>
      </c>
      <c r="B455" s="12" t="s">
        <v>676</v>
      </c>
      <c r="C455" s="11">
        <v>1359</v>
      </c>
      <c r="D455" s="11" t="s">
        <v>506</v>
      </c>
      <c r="E455" s="89"/>
      <c r="F455" s="11" t="s">
        <v>12</v>
      </c>
      <c r="G455" s="13">
        <v>92</v>
      </c>
      <c r="H455" s="13">
        <v>4</v>
      </c>
      <c r="I455" s="13">
        <f t="shared" si="12"/>
        <v>96</v>
      </c>
      <c r="J455" s="42"/>
      <c r="K455" s="13"/>
      <c r="L455" s="13">
        <f t="shared" si="13"/>
        <v>0</v>
      </c>
      <c r="M455" s="100"/>
    </row>
    <row r="456" spans="1:13" ht="15.75" x14ac:dyDescent="0.25">
      <c r="A456" s="117" t="s">
        <v>236</v>
      </c>
      <c r="B456" s="12" t="s">
        <v>675</v>
      </c>
      <c r="C456" s="11">
        <v>1359</v>
      </c>
      <c r="D456" s="11" t="s">
        <v>506</v>
      </c>
      <c r="E456" s="89"/>
      <c r="F456" s="11" t="s">
        <v>12</v>
      </c>
      <c r="G456" s="13">
        <v>9</v>
      </c>
      <c r="H456" s="13">
        <v>1</v>
      </c>
      <c r="I456" s="13">
        <f t="shared" si="12"/>
        <v>10</v>
      </c>
      <c r="J456" s="42"/>
      <c r="K456" s="13"/>
      <c r="L456" s="13">
        <f t="shared" si="13"/>
        <v>0</v>
      </c>
      <c r="M456" s="100"/>
    </row>
    <row r="457" spans="1:13" ht="15.75" x14ac:dyDescent="0.25">
      <c r="A457" s="117" t="s">
        <v>236</v>
      </c>
      <c r="B457" s="12" t="s">
        <v>674</v>
      </c>
      <c r="C457" s="11">
        <v>1359</v>
      </c>
      <c r="D457" s="11" t="s">
        <v>506</v>
      </c>
      <c r="E457" s="89"/>
      <c r="F457" s="11" t="s">
        <v>12</v>
      </c>
      <c r="G457" s="13">
        <v>546</v>
      </c>
      <c r="H457" s="13">
        <v>105</v>
      </c>
      <c r="I457" s="13">
        <f t="shared" si="12"/>
        <v>651</v>
      </c>
      <c r="J457" s="42"/>
      <c r="K457" s="13"/>
      <c r="L457" s="13">
        <f t="shared" si="13"/>
        <v>0</v>
      </c>
      <c r="M457" s="100"/>
    </row>
    <row r="458" spans="1:13" ht="31.5" x14ac:dyDescent="0.25">
      <c r="A458" s="117" t="s">
        <v>236</v>
      </c>
      <c r="B458" s="12" t="s">
        <v>673</v>
      </c>
      <c r="C458" s="11"/>
      <c r="D458" s="12" t="s">
        <v>593</v>
      </c>
      <c r="E458" s="89"/>
      <c r="F458" s="11" t="s">
        <v>12</v>
      </c>
      <c r="G458" s="13">
        <v>42</v>
      </c>
      <c r="H458" s="13">
        <v>2</v>
      </c>
      <c r="I458" s="13">
        <f t="shared" si="12"/>
        <v>44</v>
      </c>
      <c r="J458" s="42"/>
      <c r="K458" s="13"/>
      <c r="L458" s="13">
        <f t="shared" si="13"/>
        <v>0</v>
      </c>
      <c r="M458" s="100"/>
    </row>
    <row r="459" spans="1:13" ht="31.5" x14ac:dyDescent="0.25">
      <c r="A459" s="117" t="s">
        <v>236</v>
      </c>
      <c r="B459" s="12" t="s">
        <v>672</v>
      </c>
      <c r="C459" s="11">
        <v>1359</v>
      </c>
      <c r="D459" s="12" t="s">
        <v>593</v>
      </c>
      <c r="E459" s="89"/>
      <c r="F459" s="11" t="s">
        <v>16</v>
      </c>
      <c r="G459" s="13">
        <v>412</v>
      </c>
      <c r="H459" s="13">
        <v>9</v>
      </c>
      <c r="I459" s="13">
        <f t="shared" si="12"/>
        <v>421</v>
      </c>
      <c r="J459" s="42"/>
      <c r="K459" s="13"/>
      <c r="L459" s="13">
        <f t="shared" si="13"/>
        <v>0</v>
      </c>
      <c r="M459" s="100"/>
    </row>
    <row r="460" spans="1:13" ht="31.5" x14ac:dyDescent="0.25">
      <c r="A460" s="117" t="s">
        <v>236</v>
      </c>
      <c r="B460" s="12" t="s">
        <v>671</v>
      </c>
      <c r="C460" s="11"/>
      <c r="D460" s="12" t="s">
        <v>593</v>
      </c>
      <c r="E460" s="89"/>
      <c r="F460" s="11" t="s">
        <v>12</v>
      </c>
      <c r="G460" s="13">
        <v>437</v>
      </c>
      <c r="H460" s="13">
        <v>113</v>
      </c>
      <c r="I460" s="13">
        <f t="shared" si="12"/>
        <v>550</v>
      </c>
      <c r="J460" s="42"/>
      <c r="K460" s="13"/>
      <c r="L460" s="13">
        <f t="shared" si="13"/>
        <v>0</v>
      </c>
      <c r="M460" s="101"/>
    </row>
    <row r="461" spans="1:13" ht="15.75" x14ac:dyDescent="0.25">
      <c r="A461" s="117" t="s">
        <v>236</v>
      </c>
      <c r="B461" s="12" t="s">
        <v>670</v>
      </c>
      <c r="C461" s="14" t="s">
        <v>250</v>
      </c>
      <c r="D461" s="12" t="s">
        <v>512</v>
      </c>
      <c r="E461" s="89"/>
      <c r="F461" s="11" t="s">
        <v>251</v>
      </c>
      <c r="G461" s="13">
        <v>24</v>
      </c>
      <c r="H461" s="13">
        <v>888</v>
      </c>
      <c r="I461" s="13">
        <f t="shared" si="12"/>
        <v>912</v>
      </c>
      <c r="J461" s="42"/>
      <c r="K461" s="13"/>
      <c r="L461" s="13">
        <f t="shared" si="13"/>
        <v>0</v>
      </c>
      <c r="M461" s="99" t="s">
        <v>544</v>
      </c>
    </row>
    <row r="462" spans="1:13" ht="15.75" x14ac:dyDescent="0.25">
      <c r="A462" s="117" t="s">
        <v>236</v>
      </c>
      <c r="B462" s="12" t="s">
        <v>669</v>
      </c>
      <c r="C462" s="11">
        <v>1160</v>
      </c>
      <c r="D462" s="12" t="s">
        <v>512</v>
      </c>
      <c r="E462" s="89"/>
      <c r="F462" s="11" t="s">
        <v>16</v>
      </c>
      <c r="G462" s="13">
        <v>6140</v>
      </c>
      <c r="H462" s="13">
        <v>12</v>
      </c>
      <c r="I462" s="13">
        <f t="shared" si="12"/>
        <v>6152</v>
      </c>
      <c r="J462" s="42"/>
      <c r="K462" s="13"/>
      <c r="L462" s="13">
        <f t="shared" si="13"/>
        <v>0</v>
      </c>
      <c r="M462" s="101"/>
    </row>
    <row r="463" spans="1:13" ht="31.5" x14ac:dyDescent="0.25">
      <c r="A463" s="117" t="s">
        <v>236</v>
      </c>
      <c r="B463" s="12" t="s">
        <v>668</v>
      </c>
      <c r="C463" s="11">
        <v>476</v>
      </c>
      <c r="D463" s="12" t="s">
        <v>252</v>
      </c>
      <c r="E463" s="89"/>
      <c r="F463" s="11" t="s">
        <v>16</v>
      </c>
      <c r="G463" s="13">
        <v>158</v>
      </c>
      <c r="H463" s="13">
        <v>34</v>
      </c>
      <c r="I463" s="13">
        <f t="shared" si="12"/>
        <v>192</v>
      </c>
      <c r="J463" s="42"/>
      <c r="K463" s="13"/>
      <c r="L463" s="13">
        <f t="shared" si="13"/>
        <v>0</v>
      </c>
      <c r="M463" s="99" t="s">
        <v>128</v>
      </c>
    </row>
    <row r="464" spans="1:13" ht="31.5" x14ac:dyDescent="0.25">
      <c r="A464" s="117" t="s">
        <v>236</v>
      </c>
      <c r="B464" s="12" t="s">
        <v>667</v>
      </c>
      <c r="C464" s="11">
        <v>476</v>
      </c>
      <c r="D464" s="12" t="s">
        <v>252</v>
      </c>
      <c r="E464" s="89"/>
      <c r="F464" s="11" t="s">
        <v>253</v>
      </c>
      <c r="G464" s="13">
        <v>18</v>
      </c>
      <c r="H464" s="13">
        <v>1</v>
      </c>
      <c r="I464" s="13">
        <f t="shared" si="12"/>
        <v>19</v>
      </c>
      <c r="J464" s="42"/>
      <c r="K464" s="13"/>
      <c r="L464" s="13">
        <f t="shared" si="13"/>
        <v>0</v>
      </c>
      <c r="M464" s="100"/>
    </row>
    <row r="465" spans="1:13" ht="31.5" x14ac:dyDescent="0.25">
      <c r="A465" s="117" t="s">
        <v>236</v>
      </c>
      <c r="B465" s="12" t="s">
        <v>666</v>
      </c>
      <c r="C465" s="11">
        <v>476</v>
      </c>
      <c r="D465" s="12" t="s">
        <v>252</v>
      </c>
      <c r="E465" s="89"/>
      <c r="F465" s="11" t="s">
        <v>253</v>
      </c>
      <c r="G465" s="13">
        <v>12</v>
      </c>
      <c r="H465" s="13">
        <v>4</v>
      </c>
      <c r="I465" s="13">
        <f t="shared" si="12"/>
        <v>16</v>
      </c>
      <c r="J465" s="42"/>
      <c r="K465" s="13"/>
      <c r="L465" s="13">
        <f t="shared" si="13"/>
        <v>0</v>
      </c>
      <c r="M465" s="100"/>
    </row>
    <row r="466" spans="1:13" ht="31.5" x14ac:dyDescent="0.25">
      <c r="A466" s="117" t="s">
        <v>236</v>
      </c>
      <c r="B466" s="12" t="s">
        <v>461</v>
      </c>
      <c r="C466" s="11">
        <v>476</v>
      </c>
      <c r="D466" s="12" t="s">
        <v>254</v>
      </c>
      <c r="E466" s="89"/>
      <c r="F466" s="11" t="s">
        <v>46</v>
      </c>
      <c r="G466" s="13">
        <v>26</v>
      </c>
      <c r="H466" s="13">
        <v>5</v>
      </c>
      <c r="I466" s="13">
        <f t="shared" si="12"/>
        <v>31</v>
      </c>
      <c r="J466" s="42"/>
      <c r="K466" s="13"/>
      <c r="L466" s="13">
        <f t="shared" si="13"/>
        <v>0</v>
      </c>
      <c r="M466" s="100"/>
    </row>
    <row r="467" spans="1:13" ht="15.75" x14ac:dyDescent="0.25">
      <c r="A467" s="117" t="s">
        <v>236</v>
      </c>
      <c r="B467" s="12" t="s">
        <v>665</v>
      </c>
      <c r="C467" s="11">
        <v>642</v>
      </c>
      <c r="D467" s="12" t="s">
        <v>130</v>
      </c>
      <c r="E467" s="89"/>
      <c r="F467" s="11" t="s">
        <v>16</v>
      </c>
      <c r="G467" s="13">
        <v>2050</v>
      </c>
      <c r="H467" s="13">
        <v>635</v>
      </c>
      <c r="I467" s="13">
        <f t="shared" si="12"/>
        <v>2685</v>
      </c>
      <c r="J467" s="42"/>
      <c r="K467" s="13"/>
      <c r="L467" s="13">
        <f t="shared" si="13"/>
        <v>0</v>
      </c>
      <c r="M467" s="100"/>
    </row>
    <row r="468" spans="1:13" ht="15.75" x14ac:dyDescent="0.25">
      <c r="A468" s="117" t="s">
        <v>236</v>
      </c>
      <c r="B468" s="12" t="s">
        <v>664</v>
      </c>
      <c r="C468" s="11">
        <v>642</v>
      </c>
      <c r="D468" s="12" t="s">
        <v>130</v>
      </c>
      <c r="E468" s="89"/>
      <c r="F468" s="11" t="s">
        <v>184</v>
      </c>
      <c r="G468" s="13">
        <v>23</v>
      </c>
      <c r="H468" s="13">
        <v>6</v>
      </c>
      <c r="I468" s="13">
        <f t="shared" si="12"/>
        <v>29</v>
      </c>
      <c r="J468" s="42"/>
      <c r="K468" s="13"/>
      <c r="L468" s="13">
        <f t="shared" si="13"/>
        <v>0</v>
      </c>
      <c r="M468" s="100"/>
    </row>
    <row r="469" spans="1:13" ht="15.75" x14ac:dyDescent="0.25">
      <c r="A469" s="117" t="s">
        <v>236</v>
      </c>
      <c r="B469" s="12" t="s">
        <v>663</v>
      </c>
      <c r="C469" s="11">
        <v>642</v>
      </c>
      <c r="D469" s="12" t="s">
        <v>130</v>
      </c>
      <c r="E469" s="89"/>
      <c r="F469" s="11" t="s">
        <v>16</v>
      </c>
      <c r="G469" s="13">
        <v>13728</v>
      </c>
      <c r="H469" s="13">
        <v>1189</v>
      </c>
      <c r="I469" s="13">
        <f t="shared" si="12"/>
        <v>14917</v>
      </c>
      <c r="J469" s="42"/>
      <c r="K469" s="13"/>
      <c r="L469" s="13">
        <f t="shared" si="13"/>
        <v>0</v>
      </c>
      <c r="M469" s="100"/>
    </row>
    <row r="470" spans="1:13" ht="15.75" x14ac:dyDescent="0.25">
      <c r="A470" s="117" t="s">
        <v>236</v>
      </c>
      <c r="B470" s="12" t="s">
        <v>662</v>
      </c>
      <c r="C470" s="11">
        <v>642</v>
      </c>
      <c r="D470" s="12" t="s">
        <v>130</v>
      </c>
      <c r="E470" s="89"/>
      <c r="F470" s="11" t="s">
        <v>12</v>
      </c>
      <c r="G470" s="13">
        <v>132</v>
      </c>
      <c r="H470" s="13">
        <v>48</v>
      </c>
      <c r="I470" s="13">
        <f t="shared" si="12"/>
        <v>180</v>
      </c>
      <c r="J470" s="42"/>
      <c r="K470" s="13"/>
      <c r="L470" s="13">
        <f t="shared" si="13"/>
        <v>0</v>
      </c>
      <c r="M470" s="101"/>
    </row>
    <row r="471" spans="1:13" ht="31.5" x14ac:dyDescent="0.25">
      <c r="A471" s="117" t="s">
        <v>236</v>
      </c>
      <c r="B471" s="12" t="s">
        <v>661</v>
      </c>
      <c r="C471" s="11"/>
      <c r="D471" s="12" t="s">
        <v>593</v>
      </c>
      <c r="E471" s="89"/>
      <c r="F471" s="11" t="s">
        <v>16</v>
      </c>
      <c r="G471" s="13">
        <v>283</v>
      </c>
      <c r="H471" s="13">
        <v>20</v>
      </c>
      <c r="I471" s="13">
        <f t="shared" si="12"/>
        <v>303</v>
      </c>
      <c r="J471" s="42"/>
      <c r="K471" s="13"/>
      <c r="L471" s="13">
        <f t="shared" si="13"/>
        <v>0</v>
      </c>
      <c r="M471" s="102" t="s">
        <v>128</v>
      </c>
    </row>
    <row r="472" spans="1:13" ht="31.5" x14ac:dyDescent="0.25">
      <c r="A472" s="117" t="s">
        <v>236</v>
      </c>
      <c r="B472" s="12" t="s">
        <v>660</v>
      </c>
      <c r="C472" s="11"/>
      <c r="D472" s="12" t="s">
        <v>593</v>
      </c>
      <c r="E472" s="89"/>
      <c r="F472" s="11" t="s">
        <v>12</v>
      </c>
      <c r="G472" s="13">
        <v>284</v>
      </c>
      <c r="H472" s="13">
        <v>15</v>
      </c>
      <c r="I472" s="13">
        <f t="shared" si="12"/>
        <v>299</v>
      </c>
      <c r="J472" s="42"/>
      <c r="K472" s="13"/>
      <c r="L472" s="13">
        <f t="shared" si="13"/>
        <v>0</v>
      </c>
      <c r="M472" s="102"/>
    </row>
    <row r="473" spans="1:13" ht="31.5" x14ac:dyDescent="0.25">
      <c r="A473" s="117" t="s">
        <v>236</v>
      </c>
      <c r="B473" s="12" t="s">
        <v>655</v>
      </c>
      <c r="C473" s="11">
        <v>1359</v>
      </c>
      <c r="D473" s="12" t="s">
        <v>654</v>
      </c>
      <c r="E473" s="89"/>
      <c r="F473" s="11" t="s">
        <v>12</v>
      </c>
      <c r="G473" s="13">
        <v>1556</v>
      </c>
      <c r="H473" s="13">
        <v>204</v>
      </c>
      <c r="I473" s="13">
        <f t="shared" si="12"/>
        <v>1760</v>
      </c>
      <c r="J473" s="42"/>
      <c r="K473" s="13"/>
      <c r="L473" s="13">
        <f t="shared" si="13"/>
        <v>0</v>
      </c>
      <c r="M473" s="102"/>
    </row>
    <row r="474" spans="1:13" ht="15.75" x14ac:dyDescent="0.25">
      <c r="A474" s="117" t="s">
        <v>236</v>
      </c>
      <c r="B474" s="12" t="s">
        <v>656</v>
      </c>
      <c r="C474" s="11">
        <v>1359</v>
      </c>
      <c r="D474" s="12" t="s">
        <v>653</v>
      </c>
      <c r="E474" s="89"/>
      <c r="F474" s="11" t="s">
        <v>12</v>
      </c>
      <c r="G474" s="13">
        <v>2358</v>
      </c>
      <c r="H474" s="13">
        <v>261</v>
      </c>
      <c r="I474" s="13">
        <f t="shared" si="12"/>
        <v>2619</v>
      </c>
      <c r="J474" s="42"/>
      <c r="K474" s="13"/>
      <c r="L474" s="13">
        <f t="shared" si="13"/>
        <v>0</v>
      </c>
      <c r="M474" s="102"/>
    </row>
    <row r="475" spans="1:13" ht="15.75" x14ac:dyDescent="0.25">
      <c r="A475" s="117" t="s">
        <v>236</v>
      </c>
      <c r="B475" s="12" t="s">
        <v>255</v>
      </c>
      <c r="C475" s="11">
        <v>329</v>
      </c>
      <c r="D475" s="12" t="s">
        <v>516</v>
      </c>
      <c r="E475" s="89"/>
      <c r="F475" s="11" t="s">
        <v>251</v>
      </c>
      <c r="G475" s="13">
        <v>1</v>
      </c>
      <c r="H475" s="13">
        <v>1</v>
      </c>
      <c r="I475" s="13">
        <f t="shared" si="12"/>
        <v>2</v>
      </c>
      <c r="J475" s="42"/>
      <c r="K475" s="13"/>
      <c r="L475" s="13">
        <f t="shared" si="13"/>
        <v>0</v>
      </c>
      <c r="M475" s="102"/>
    </row>
    <row r="476" spans="1:13" ht="15.75" x14ac:dyDescent="0.25">
      <c r="A476" s="117" t="s">
        <v>236</v>
      </c>
      <c r="B476" s="12" t="s">
        <v>657</v>
      </c>
      <c r="C476" s="11">
        <v>329</v>
      </c>
      <c r="D476" s="12" t="s">
        <v>516</v>
      </c>
      <c r="E476" s="89"/>
      <c r="F476" s="11" t="s">
        <v>16</v>
      </c>
      <c r="G476" s="13">
        <v>13396</v>
      </c>
      <c r="H476" s="13">
        <v>1</v>
      </c>
      <c r="I476" s="13">
        <f t="shared" ref="I476:I541" si="14">G476+H476</f>
        <v>13397</v>
      </c>
      <c r="J476" s="42"/>
      <c r="K476" s="13"/>
      <c r="L476" s="13">
        <f t="shared" ref="L476:L541" si="15">J476*I476</f>
        <v>0</v>
      </c>
      <c r="M476" s="102"/>
    </row>
    <row r="477" spans="1:13" ht="15.75" x14ac:dyDescent="0.25">
      <c r="A477" s="117" t="s">
        <v>236</v>
      </c>
      <c r="B477" s="12" t="s">
        <v>658</v>
      </c>
      <c r="C477" s="11">
        <v>1253</v>
      </c>
      <c r="D477" s="12" t="s">
        <v>130</v>
      </c>
      <c r="E477" s="89"/>
      <c r="F477" s="11" t="s">
        <v>184</v>
      </c>
      <c r="G477" s="13">
        <v>22</v>
      </c>
      <c r="H477" s="13">
        <v>1</v>
      </c>
      <c r="I477" s="13">
        <f t="shared" si="14"/>
        <v>23</v>
      </c>
      <c r="J477" s="42"/>
      <c r="K477" s="13"/>
      <c r="L477" s="13">
        <f t="shared" si="15"/>
        <v>0</v>
      </c>
      <c r="M477" s="102"/>
    </row>
    <row r="478" spans="1:13" ht="15.75" x14ac:dyDescent="0.25">
      <c r="A478" s="117" t="s">
        <v>236</v>
      </c>
      <c r="B478" s="12" t="s">
        <v>659</v>
      </c>
      <c r="C478" s="11">
        <v>1253</v>
      </c>
      <c r="D478" s="12" t="s">
        <v>130</v>
      </c>
      <c r="E478" s="89"/>
      <c r="F478" s="11" t="s">
        <v>184</v>
      </c>
      <c r="G478" s="13">
        <v>10</v>
      </c>
      <c r="H478" s="13">
        <v>1</v>
      </c>
      <c r="I478" s="13">
        <f t="shared" si="14"/>
        <v>11</v>
      </c>
      <c r="J478" s="42"/>
      <c r="K478" s="13"/>
      <c r="L478" s="13">
        <f t="shared" si="15"/>
        <v>0</v>
      </c>
      <c r="M478" s="102"/>
    </row>
    <row r="479" spans="1:13" ht="15.75" x14ac:dyDescent="0.25">
      <c r="A479" s="117" t="s">
        <v>236</v>
      </c>
      <c r="B479" s="12" t="s">
        <v>256</v>
      </c>
      <c r="C479" s="11">
        <v>1253</v>
      </c>
      <c r="D479" s="12" t="s">
        <v>172</v>
      </c>
      <c r="E479" s="89"/>
      <c r="F479" s="11" t="s">
        <v>184</v>
      </c>
      <c r="G479" s="13">
        <v>1</v>
      </c>
      <c r="H479" s="13">
        <v>1</v>
      </c>
      <c r="I479" s="13">
        <f t="shared" si="14"/>
        <v>2</v>
      </c>
      <c r="J479" s="42"/>
      <c r="K479" s="13"/>
      <c r="L479" s="13">
        <f t="shared" si="15"/>
        <v>0</v>
      </c>
      <c r="M479" s="102"/>
    </row>
    <row r="480" spans="1:13" ht="15.75" x14ac:dyDescent="0.25">
      <c r="A480" s="117" t="s">
        <v>236</v>
      </c>
      <c r="B480" s="12" t="s">
        <v>632</v>
      </c>
      <c r="C480" s="11"/>
      <c r="D480" s="12" t="s">
        <v>130</v>
      </c>
      <c r="E480" s="89"/>
      <c r="F480" s="11" t="s">
        <v>184</v>
      </c>
      <c r="G480" s="13">
        <v>28</v>
      </c>
      <c r="H480" s="13">
        <v>1</v>
      </c>
      <c r="I480" s="13">
        <f t="shared" si="14"/>
        <v>29</v>
      </c>
      <c r="J480" s="42"/>
      <c r="K480" s="13"/>
      <c r="L480" s="13">
        <f t="shared" si="15"/>
        <v>0</v>
      </c>
      <c r="M480" s="102"/>
    </row>
    <row r="481" spans="1:13" ht="15.75" x14ac:dyDescent="0.25">
      <c r="A481" s="117" t="s">
        <v>236</v>
      </c>
      <c r="B481" s="12" t="s">
        <v>507</v>
      </c>
      <c r="C481" s="11"/>
      <c r="D481" s="11" t="s">
        <v>506</v>
      </c>
      <c r="E481" s="89"/>
      <c r="F481" s="11" t="s">
        <v>16</v>
      </c>
      <c r="G481" s="13">
        <v>1</v>
      </c>
      <c r="H481" s="13">
        <v>1</v>
      </c>
      <c r="I481" s="13">
        <f t="shared" si="14"/>
        <v>2</v>
      </c>
      <c r="J481" s="42"/>
      <c r="K481" s="13"/>
      <c r="L481" s="13">
        <f t="shared" si="15"/>
        <v>0</v>
      </c>
      <c r="M481" s="102"/>
    </row>
    <row r="482" spans="1:13" ht="15.75" x14ac:dyDescent="0.25">
      <c r="A482" s="117" t="s">
        <v>236</v>
      </c>
      <c r="B482" s="12" t="s">
        <v>257</v>
      </c>
      <c r="C482" s="11">
        <v>411</v>
      </c>
      <c r="D482" s="12" t="s">
        <v>98</v>
      </c>
      <c r="E482" s="89"/>
      <c r="F482" s="11" t="s">
        <v>12</v>
      </c>
      <c r="G482" s="13">
        <v>1056</v>
      </c>
      <c r="H482" s="13">
        <v>240</v>
      </c>
      <c r="I482" s="13">
        <f t="shared" si="14"/>
        <v>1296</v>
      </c>
      <c r="J482" s="42"/>
      <c r="K482" s="29">
        <v>1.56</v>
      </c>
      <c r="L482" s="13">
        <f t="shared" si="15"/>
        <v>0</v>
      </c>
      <c r="M482" s="102"/>
    </row>
    <row r="483" spans="1:13" ht="15.75" x14ac:dyDescent="0.25">
      <c r="A483" s="117" t="s">
        <v>236</v>
      </c>
      <c r="B483" s="12" t="s">
        <v>631</v>
      </c>
      <c r="C483" s="11"/>
      <c r="D483" s="12" t="s">
        <v>98</v>
      </c>
      <c r="E483" s="89"/>
      <c r="F483" s="11" t="s">
        <v>12</v>
      </c>
      <c r="G483" s="13">
        <v>754</v>
      </c>
      <c r="H483" s="13">
        <v>296</v>
      </c>
      <c r="I483" s="13">
        <f t="shared" si="14"/>
        <v>1050</v>
      </c>
      <c r="J483" s="42"/>
      <c r="K483" s="13"/>
      <c r="L483" s="13">
        <f t="shared" si="15"/>
        <v>0</v>
      </c>
      <c r="M483" s="102"/>
    </row>
    <row r="484" spans="1:13" ht="31.5" x14ac:dyDescent="0.25">
      <c r="A484" s="117" t="s">
        <v>236</v>
      </c>
      <c r="B484" s="12" t="s">
        <v>630</v>
      </c>
      <c r="C484" s="11"/>
      <c r="D484" s="12" t="s">
        <v>651</v>
      </c>
      <c r="E484" s="89"/>
      <c r="F484" s="11" t="s">
        <v>184</v>
      </c>
      <c r="G484" s="13">
        <v>9</v>
      </c>
      <c r="H484" s="13">
        <v>1</v>
      </c>
      <c r="I484" s="13">
        <f t="shared" si="14"/>
        <v>10</v>
      </c>
      <c r="J484" s="42"/>
      <c r="K484" s="13"/>
      <c r="L484" s="13">
        <f t="shared" si="15"/>
        <v>0</v>
      </c>
      <c r="M484" s="102"/>
    </row>
    <row r="485" spans="1:13" ht="31.5" x14ac:dyDescent="0.25">
      <c r="A485" s="117" t="s">
        <v>236</v>
      </c>
      <c r="B485" s="12" t="s">
        <v>258</v>
      </c>
      <c r="C485" s="11"/>
      <c r="D485" s="12" t="s">
        <v>98</v>
      </c>
      <c r="E485" s="89"/>
      <c r="F485" s="11" t="s">
        <v>111</v>
      </c>
      <c r="G485" s="13">
        <v>1</v>
      </c>
      <c r="H485" s="13">
        <v>1</v>
      </c>
      <c r="I485" s="13">
        <f t="shared" si="14"/>
        <v>2</v>
      </c>
      <c r="J485" s="42"/>
      <c r="K485" s="13"/>
      <c r="L485" s="13">
        <f t="shared" si="15"/>
        <v>0</v>
      </c>
      <c r="M485" s="102"/>
    </row>
    <row r="486" spans="1:13" ht="15.75" x14ac:dyDescent="0.25">
      <c r="A486" s="117" t="s">
        <v>236</v>
      </c>
      <c r="B486" s="12" t="s">
        <v>629</v>
      </c>
      <c r="C486" s="11"/>
      <c r="D486" s="12"/>
      <c r="E486" s="89"/>
      <c r="F486" s="11" t="s">
        <v>16</v>
      </c>
      <c r="G486" s="13">
        <v>1008</v>
      </c>
      <c r="H486" s="13">
        <v>10792</v>
      </c>
      <c r="I486" s="13">
        <f t="shared" si="14"/>
        <v>11800</v>
      </c>
      <c r="J486" s="42"/>
      <c r="K486" s="13"/>
      <c r="L486" s="13">
        <f t="shared" si="15"/>
        <v>0</v>
      </c>
      <c r="M486" s="102"/>
    </row>
    <row r="487" spans="1:13" ht="15.75" x14ac:dyDescent="0.25">
      <c r="A487" s="117" t="s">
        <v>236</v>
      </c>
      <c r="B487" s="12" t="s">
        <v>259</v>
      </c>
      <c r="C487" s="11"/>
      <c r="D487" s="12" t="s">
        <v>652</v>
      </c>
      <c r="E487" s="89"/>
      <c r="F487" s="11" t="s">
        <v>260</v>
      </c>
      <c r="G487" s="13">
        <v>1</v>
      </c>
      <c r="H487" s="13">
        <v>1</v>
      </c>
      <c r="I487" s="13">
        <f t="shared" si="14"/>
        <v>2</v>
      </c>
      <c r="J487" s="42"/>
      <c r="K487" s="13"/>
      <c r="L487" s="13">
        <f t="shared" si="15"/>
        <v>0</v>
      </c>
      <c r="M487" s="102"/>
    </row>
    <row r="488" spans="1:13" ht="15.75" x14ac:dyDescent="0.25">
      <c r="A488" s="117" t="s">
        <v>236</v>
      </c>
      <c r="B488" s="12" t="s">
        <v>628</v>
      </c>
      <c r="C488" s="11"/>
      <c r="D488" s="12"/>
      <c r="E488" s="89"/>
      <c r="F488" s="11" t="s">
        <v>12</v>
      </c>
      <c r="G488" s="13">
        <v>32</v>
      </c>
      <c r="H488" s="13">
        <v>1</v>
      </c>
      <c r="I488" s="13">
        <f t="shared" si="14"/>
        <v>33</v>
      </c>
      <c r="J488" s="42"/>
      <c r="K488" s="13"/>
      <c r="L488" s="13">
        <f t="shared" si="15"/>
        <v>0</v>
      </c>
      <c r="M488" s="102"/>
    </row>
    <row r="489" spans="1:13" ht="15.75" x14ac:dyDescent="0.25">
      <c r="A489" s="117" t="s">
        <v>236</v>
      </c>
      <c r="B489" s="12" t="s">
        <v>627</v>
      </c>
      <c r="C489" s="11"/>
      <c r="D489" s="12"/>
      <c r="E489" s="89"/>
      <c r="F489" s="11" t="s">
        <v>12</v>
      </c>
      <c r="G489" s="13">
        <v>130</v>
      </c>
      <c r="H489" s="13">
        <v>13</v>
      </c>
      <c r="I489" s="13">
        <f t="shared" si="14"/>
        <v>143</v>
      </c>
      <c r="J489" s="42"/>
      <c r="K489" s="13"/>
      <c r="L489" s="13">
        <f t="shared" si="15"/>
        <v>0</v>
      </c>
      <c r="M489" s="102"/>
    </row>
    <row r="490" spans="1:13" ht="31.5" x14ac:dyDescent="0.25">
      <c r="A490" s="117" t="s">
        <v>236</v>
      </c>
      <c r="B490" s="12" t="s">
        <v>626</v>
      </c>
      <c r="C490" s="11"/>
      <c r="D490" s="12" t="s">
        <v>130</v>
      </c>
      <c r="E490" s="89"/>
      <c r="F490" s="11" t="s">
        <v>16</v>
      </c>
      <c r="G490" s="13">
        <v>4</v>
      </c>
      <c r="H490" s="13">
        <v>1</v>
      </c>
      <c r="I490" s="13">
        <f t="shared" si="14"/>
        <v>5</v>
      </c>
      <c r="J490" s="42"/>
      <c r="K490" s="13"/>
      <c r="L490" s="13">
        <f t="shared" si="15"/>
        <v>0</v>
      </c>
      <c r="M490" s="82" t="s">
        <v>261</v>
      </c>
    </row>
    <row r="491" spans="1:13" ht="15.75" x14ac:dyDescent="0.25">
      <c r="A491" s="117" t="s">
        <v>236</v>
      </c>
      <c r="B491" s="12" t="s">
        <v>262</v>
      </c>
      <c r="C491" s="11"/>
      <c r="D491" s="11" t="s">
        <v>506</v>
      </c>
      <c r="E491" s="89"/>
      <c r="F491" s="11" t="s">
        <v>16</v>
      </c>
      <c r="G491" s="13">
        <v>1</v>
      </c>
      <c r="H491" s="13">
        <v>1</v>
      </c>
      <c r="I491" s="13">
        <f t="shared" si="14"/>
        <v>2</v>
      </c>
      <c r="J491" s="42"/>
      <c r="K491" s="13"/>
      <c r="L491" s="13">
        <f t="shared" si="15"/>
        <v>0</v>
      </c>
      <c r="M491" s="99" t="s">
        <v>128</v>
      </c>
    </row>
    <row r="492" spans="1:13" ht="15.75" x14ac:dyDescent="0.25">
      <c r="A492" s="117" t="s">
        <v>236</v>
      </c>
      <c r="B492" s="12" t="s">
        <v>624</v>
      </c>
      <c r="C492" s="11"/>
      <c r="D492" s="11" t="s">
        <v>506</v>
      </c>
      <c r="E492" s="89"/>
      <c r="F492" s="11" t="s">
        <v>12</v>
      </c>
      <c r="G492" s="13">
        <v>524</v>
      </c>
      <c r="H492" s="13">
        <v>61</v>
      </c>
      <c r="I492" s="13">
        <f t="shared" si="14"/>
        <v>585</v>
      </c>
      <c r="J492" s="42"/>
      <c r="K492" s="13"/>
      <c r="L492" s="13">
        <f t="shared" si="15"/>
        <v>0</v>
      </c>
      <c r="M492" s="100"/>
    </row>
    <row r="493" spans="1:13" ht="15.75" x14ac:dyDescent="0.25">
      <c r="A493" s="117" t="s">
        <v>236</v>
      </c>
      <c r="B493" s="12" t="s">
        <v>625</v>
      </c>
      <c r="C493" s="11"/>
      <c r="D493" s="12"/>
      <c r="E493" s="89"/>
      <c r="F493" s="11" t="s">
        <v>81</v>
      </c>
      <c r="G493" s="13">
        <v>984</v>
      </c>
      <c r="H493" s="13">
        <v>418</v>
      </c>
      <c r="I493" s="13">
        <f t="shared" si="14"/>
        <v>1402</v>
      </c>
      <c r="J493" s="42"/>
      <c r="K493" s="13"/>
      <c r="L493" s="13">
        <f t="shared" si="15"/>
        <v>0</v>
      </c>
      <c r="M493" s="100"/>
    </row>
    <row r="494" spans="1:13" ht="31.5" x14ac:dyDescent="0.25">
      <c r="A494" s="117" t="s">
        <v>236</v>
      </c>
      <c r="B494" s="12" t="s">
        <v>622</v>
      </c>
      <c r="C494" s="11"/>
      <c r="D494" s="12" t="s">
        <v>593</v>
      </c>
      <c r="E494" s="89"/>
      <c r="F494" s="11" t="s">
        <v>16</v>
      </c>
      <c r="G494" s="13">
        <v>322</v>
      </c>
      <c r="H494" s="13">
        <v>2</v>
      </c>
      <c r="I494" s="13">
        <f t="shared" si="14"/>
        <v>324</v>
      </c>
      <c r="J494" s="42"/>
      <c r="K494" s="13"/>
      <c r="L494" s="13">
        <f t="shared" si="15"/>
        <v>0</v>
      </c>
      <c r="M494" s="100"/>
    </row>
    <row r="495" spans="1:13" ht="15.75" x14ac:dyDescent="0.25">
      <c r="A495" s="117" t="s">
        <v>236</v>
      </c>
      <c r="B495" s="12" t="s">
        <v>623</v>
      </c>
      <c r="C495" s="11"/>
      <c r="D495" s="12"/>
      <c r="E495" s="89"/>
      <c r="F495" s="11" t="s">
        <v>16</v>
      </c>
      <c r="G495" s="13">
        <v>321</v>
      </c>
      <c r="H495" s="13">
        <v>87</v>
      </c>
      <c r="I495" s="13">
        <f t="shared" si="14"/>
        <v>408</v>
      </c>
      <c r="J495" s="42"/>
      <c r="K495" s="13"/>
      <c r="L495" s="13">
        <f t="shared" si="15"/>
        <v>0</v>
      </c>
      <c r="M495" s="100"/>
    </row>
    <row r="496" spans="1:13" ht="31.5" x14ac:dyDescent="0.25">
      <c r="A496" s="117" t="s">
        <v>236</v>
      </c>
      <c r="B496" s="12" t="s">
        <v>621</v>
      </c>
      <c r="C496" s="11">
        <v>1152</v>
      </c>
      <c r="D496" s="12"/>
      <c r="E496" s="89"/>
      <c r="F496" s="11" t="s">
        <v>12</v>
      </c>
      <c r="G496" s="13">
        <v>458</v>
      </c>
      <c r="H496" s="13">
        <v>10</v>
      </c>
      <c r="I496" s="13">
        <f t="shared" si="14"/>
        <v>468</v>
      </c>
      <c r="J496" s="42"/>
      <c r="K496" s="13"/>
      <c r="L496" s="13">
        <f t="shared" si="15"/>
        <v>0</v>
      </c>
      <c r="M496" s="100"/>
    </row>
    <row r="497" spans="1:13" ht="31.5" x14ac:dyDescent="0.25">
      <c r="A497" s="117" t="s">
        <v>236</v>
      </c>
      <c r="B497" s="12" t="s">
        <v>620</v>
      </c>
      <c r="C497" s="11"/>
      <c r="D497" s="12" t="s">
        <v>593</v>
      </c>
      <c r="E497" s="89"/>
      <c r="F497" s="11" t="s">
        <v>16</v>
      </c>
      <c r="G497" s="13">
        <v>312</v>
      </c>
      <c r="H497" s="13">
        <v>4</v>
      </c>
      <c r="I497" s="13">
        <f t="shared" si="14"/>
        <v>316</v>
      </c>
      <c r="J497" s="42"/>
      <c r="K497" s="13"/>
      <c r="L497" s="13">
        <f t="shared" si="15"/>
        <v>0</v>
      </c>
      <c r="M497" s="100"/>
    </row>
    <row r="498" spans="1:13" ht="31.5" x14ac:dyDescent="0.25">
      <c r="A498" s="117" t="s">
        <v>236</v>
      </c>
      <c r="B498" s="12" t="s">
        <v>619</v>
      </c>
      <c r="C498" s="11">
        <v>408</v>
      </c>
      <c r="D498" s="12" t="s">
        <v>593</v>
      </c>
      <c r="E498" s="89"/>
      <c r="F498" s="11" t="s">
        <v>16</v>
      </c>
      <c r="G498" s="13">
        <v>24</v>
      </c>
      <c r="H498" s="13">
        <v>1</v>
      </c>
      <c r="I498" s="13">
        <f t="shared" si="14"/>
        <v>25</v>
      </c>
      <c r="J498" s="42"/>
      <c r="K498" s="13"/>
      <c r="L498" s="13">
        <f t="shared" si="15"/>
        <v>0</v>
      </c>
      <c r="M498" s="100"/>
    </row>
    <row r="499" spans="1:13" ht="31.5" x14ac:dyDescent="0.25">
      <c r="A499" s="117" t="s">
        <v>236</v>
      </c>
      <c r="B499" s="12" t="s">
        <v>462</v>
      </c>
      <c r="C499" s="11">
        <v>408</v>
      </c>
      <c r="D499" s="12" t="s">
        <v>593</v>
      </c>
      <c r="E499" s="89"/>
      <c r="F499" s="11" t="s">
        <v>16</v>
      </c>
      <c r="G499" s="13">
        <v>1</v>
      </c>
      <c r="H499" s="13">
        <v>1</v>
      </c>
      <c r="I499" s="13">
        <f t="shared" si="14"/>
        <v>2</v>
      </c>
      <c r="J499" s="42"/>
      <c r="K499" s="13"/>
      <c r="L499" s="13">
        <f t="shared" si="15"/>
        <v>0</v>
      </c>
      <c r="M499" s="100"/>
    </row>
    <row r="500" spans="1:13" ht="31.5" x14ac:dyDescent="0.25">
      <c r="A500" s="117" t="s">
        <v>236</v>
      </c>
      <c r="B500" s="12" t="s">
        <v>618</v>
      </c>
      <c r="C500" s="11">
        <v>408</v>
      </c>
      <c r="D500" s="12" t="s">
        <v>593</v>
      </c>
      <c r="E500" s="89"/>
      <c r="F500" s="11" t="s">
        <v>12</v>
      </c>
      <c r="G500" s="13">
        <v>127</v>
      </c>
      <c r="H500" s="13">
        <v>10</v>
      </c>
      <c r="I500" s="13">
        <f t="shared" si="14"/>
        <v>137</v>
      </c>
      <c r="J500" s="42"/>
      <c r="K500" s="13"/>
      <c r="L500" s="13">
        <f t="shared" si="15"/>
        <v>0</v>
      </c>
      <c r="M500" s="100"/>
    </row>
    <row r="501" spans="1:13" ht="31.5" x14ac:dyDescent="0.25">
      <c r="A501" s="117" t="s">
        <v>236</v>
      </c>
      <c r="B501" s="12" t="s">
        <v>617</v>
      </c>
      <c r="C501" s="11">
        <v>408</v>
      </c>
      <c r="D501" s="12" t="s">
        <v>593</v>
      </c>
      <c r="E501" s="89"/>
      <c r="F501" s="11" t="s">
        <v>12</v>
      </c>
      <c r="G501" s="13">
        <v>309</v>
      </c>
      <c r="H501" s="13">
        <v>8</v>
      </c>
      <c r="I501" s="13">
        <f t="shared" si="14"/>
        <v>317</v>
      </c>
      <c r="J501" s="42"/>
      <c r="K501" s="13"/>
      <c r="L501" s="13">
        <f t="shared" si="15"/>
        <v>0</v>
      </c>
      <c r="M501" s="100"/>
    </row>
    <row r="502" spans="1:13" ht="31.5" x14ac:dyDescent="0.25">
      <c r="A502" s="117" t="s">
        <v>236</v>
      </c>
      <c r="B502" s="12" t="s">
        <v>614</v>
      </c>
      <c r="C502" s="11"/>
      <c r="D502" s="11" t="s">
        <v>506</v>
      </c>
      <c r="E502" s="89"/>
      <c r="F502" s="11" t="s">
        <v>16</v>
      </c>
      <c r="G502" s="13">
        <v>635</v>
      </c>
      <c r="H502" s="13">
        <v>1</v>
      </c>
      <c r="I502" s="13">
        <f t="shared" si="14"/>
        <v>636</v>
      </c>
      <c r="J502" s="42"/>
      <c r="K502" s="13"/>
      <c r="L502" s="13">
        <f t="shared" si="15"/>
        <v>0</v>
      </c>
      <c r="M502" s="100"/>
    </row>
    <row r="503" spans="1:13" ht="31.5" x14ac:dyDescent="0.25">
      <c r="A503" s="117" t="s">
        <v>236</v>
      </c>
      <c r="B503" s="12" t="s">
        <v>615</v>
      </c>
      <c r="C503" s="11">
        <v>408</v>
      </c>
      <c r="D503" s="12" t="s">
        <v>593</v>
      </c>
      <c r="E503" s="89"/>
      <c r="F503" s="11" t="s">
        <v>12</v>
      </c>
      <c r="G503" s="13">
        <v>838</v>
      </c>
      <c r="H503" s="13">
        <v>286</v>
      </c>
      <c r="I503" s="13">
        <f t="shared" si="14"/>
        <v>1124</v>
      </c>
      <c r="J503" s="42"/>
      <c r="K503" s="13"/>
      <c r="L503" s="13">
        <f t="shared" si="15"/>
        <v>0</v>
      </c>
      <c r="M503" s="100"/>
    </row>
    <row r="504" spans="1:13" ht="31.5" x14ac:dyDescent="0.25">
      <c r="A504" s="117" t="s">
        <v>236</v>
      </c>
      <c r="B504" s="12" t="s">
        <v>611</v>
      </c>
      <c r="C504" s="11">
        <v>408</v>
      </c>
      <c r="D504" s="12" t="s">
        <v>593</v>
      </c>
      <c r="E504" s="89"/>
      <c r="F504" s="11" t="s">
        <v>12</v>
      </c>
      <c r="G504" s="13">
        <v>1474</v>
      </c>
      <c r="H504" s="13">
        <v>157</v>
      </c>
      <c r="I504" s="13">
        <f t="shared" si="14"/>
        <v>1631</v>
      </c>
      <c r="J504" s="42"/>
      <c r="K504" s="13"/>
      <c r="L504" s="13">
        <f t="shared" si="15"/>
        <v>0</v>
      </c>
      <c r="M504" s="100"/>
    </row>
    <row r="505" spans="1:13" ht="63" x14ac:dyDescent="0.25">
      <c r="A505" s="117" t="s">
        <v>236</v>
      </c>
      <c r="B505" s="12" t="s">
        <v>463</v>
      </c>
      <c r="C505" s="11"/>
      <c r="D505" s="12" t="s">
        <v>263</v>
      </c>
      <c r="E505" s="89"/>
      <c r="F505" s="11" t="s">
        <v>46</v>
      </c>
      <c r="G505" s="13">
        <v>113</v>
      </c>
      <c r="H505" s="13">
        <v>33</v>
      </c>
      <c r="I505" s="13">
        <f t="shared" si="14"/>
        <v>146</v>
      </c>
      <c r="J505" s="42"/>
      <c r="K505" s="13"/>
      <c r="L505" s="13">
        <f t="shared" si="15"/>
        <v>0</v>
      </c>
      <c r="M505" s="100"/>
    </row>
    <row r="506" spans="1:13" ht="15.75" x14ac:dyDescent="0.25">
      <c r="A506" s="117" t="s">
        <v>236</v>
      </c>
      <c r="B506" s="12" t="s">
        <v>264</v>
      </c>
      <c r="C506" s="11">
        <v>408</v>
      </c>
      <c r="D506" s="11" t="s">
        <v>506</v>
      </c>
      <c r="E506" s="89"/>
      <c r="F506" s="11" t="s">
        <v>82</v>
      </c>
      <c r="G506" s="13">
        <v>1</v>
      </c>
      <c r="H506" s="13">
        <v>1</v>
      </c>
      <c r="I506" s="13">
        <f t="shared" si="14"/>
        <v>2</v>
      </c>
      <c r="J506" s="42"/>
      <c r="K506" s="13"/>
      <c r="L506" s="13">
        <f t="shared" si="15"/>
        <v>0</v>
      </c>
      <c r="M506" s="100"/>
    </row>
    <row r="507" spans="1:13" ht="31.5" x14ac:dyDescent="0.25">
      <c r="A507" s="117" t="s">
        <v>236</v>
      </c>
      <c r="B507" s="12" t="s">
        <v>613</v>
      </c>
      <c r="C507" s="11">
        <v>468</v>
      </c>
      <c r="D507" s="12" t="s">
        <v>593</v>
      </c>
      <c r="E507" s="89"/>
      <c r="F507" s="11" t="s">
        <v>12</v>
      </c>
      <c r="G507" s="13">
        <v>127</v>
      </c>
      <c r="H507" s="13">
        <v>20</v>
      </c>
      <c r="I507" s="13">
        <f t="shared" si="14"/>
        <v>147</v>
      </c>
      <c r="J507" s="42"/>
      <c r="K507" s="13"/>
      <c r="L507" s="13">
        <f t="shared" si="15"/>
        <v>0</v>
      </c>
      <c r="M507" s="100"/>
    </row>
    <row r="508" spans="1:13" ht="31.5" x14ac:dyDescent="0.25">
      <c r="A508" s="117" t="s">
        <v>236</v>
      </c>
      <c r="B508" s="12" t="s">
        <v>612</v>
      </c>
      <c r="C508" s="11"/>
      <c r="D508" s="12" t="s">
        <v>593</v>
      </c>
      <c r="E508" s="89"/>
      <c r="F508" s="11"/>
      <c r="G508" s="13">
        <v>840</v>
      </c>
      <c r="H508" s="13">
        <v>100</v>
      </c>
      <c r="I508" s="13">
        <f t="shared" si="14"/>
        <v>940</v>
      </c>
      <c r="J508" s="42"/>
      <c r="K508" s="13"/>
      <c r="L508" s="13">
        <f t="shared" si="15"/>
        <v>0</v>
      </c>
      <c r="M508" s="100"/>
    </row>
    <row r="509" spans="1:13" ht="63" x14ac:dyDescent="0.25">
      <c r="A509" s="117" t="s">
        <v>236</v>
      </c>
      <c r="B509" s="12" t="s">
        <v>606</v>
      </c>
      <c r="C509" s="11">
        <v>468</v>
      </c>
      <c r="D509" s="12" t="s">
        <v>723</v>
      </c>
      <c r="E509" s="89"/>
      <c r="F509" s="11" t="s">
        <v>12</v>
      </c>
      <c r="G509" s="13">
        <v>6236</v>
      </c>
      <c r="H509" s="13">
        <v>1181</v>
      </c>
      <c r="I509" s="13">
        <f t="shared" si="14"/>
        <v>7417</v>
      </c>
      <c r="J509" s="42"/>
      <c r="K509" s="13"/>
      <c r="L509" s="13">
        <f t="shared" si="15"/>
        <v>0</v>
      </c>
      <c r="M509" s="100"/>
    </row>
    <row r="510" spans="1:13" ht="31.5" x14ac:dyDescent="0.25">
      <c r="A510" s="117" t="s">
        <v>236</v>
      </c>
      <c r="B510" s="12" t="s">
        <v>607</v>
      </c>
      <c r="C510" s="11"/>
      <c r="D510" s="12" t="s">
        <v>593</v>
      </c>
      <c r="E510" s="89"/>
      <c r="F510" s="11" t="s">
        <v>16</v>
      </c>
      <c r="G510" s="13">
        <v>164</v>
      </c>
      <c r="H510" s="13">
        <v>2</v>
      </c>
      <c r="I510" s="13">
        <f t="shared" si="14"/>
        <v>166</v>
      </c>
      <c r="J510" s="42"/>
      <c r="K510" s="13"/>
      <c r="L510" s="13">
        <f t="shared" si="15"/>
        <v>0</v>
      </c>
      <c r="M510" s="100"/>
    </row>
    <row r="511" spans="1:13" ht="15.75" x14ac:dyDescent="0.25">
      <c r="A511" s="117" t="s">
        <v>236</v>
      </c>
      <c r="B511" s="12" t="s">
        <v>608</v>
      </c>
      <c r="C511" s="11"/>
      <c r="D511" s="11" t="s">
        <v>506</v>
      </c>
      <c r="E511" s="89"/>
      <c r="F511" s="11" t="s">
        <v>12</v>
      </c>
      <c r="G511" s="13">
        <v>779</v>
      </c>
      <c r="H511" s="13">
        <v>12</v>
      </c>
      <c r="I511" s="13">
        <f t="shared" si="14"/>
        <v>791</v>
      </c>
      <c r="J511" s="42"/>
      <c r="K511" s="13"/>
      <c r="L511" s="13">
        <f t="shared" si="15"/>
        <v>0</v>
      </c>
      <c r="M511" s="100"/>
    </row>
    <row r="512" spans="1:13" ht="31.5" x14ac:dyDescent="0.25">
      <c r="A512" s="117" t="s">
        <v>236</v>
      </c>
      <c r="B512" s="12" t="s">
        <v>265</v>
      </c>
      <c r="C512" s="11"/>
      <c r="D512" s="12" t="s">
        <v>593</v>
      </c>
      <c r="E512" s="89"/>
      <c r="F512" s="11" t="s">
        <v>12</v>
      </c>
      <c r="G512" s="13">
        <v>1</v>
      </c>
      <c r="H512" s="13">
        <v>1</v>
      </c>
      <c r="I512" s="13">
        <f t="shared" si="14"/>
        <v>2</v>
      </c>
      <c r="J512" s="42"/>
      <c r="K512" s="13"/>
      <c r="L512" s="13">
        <f t="shared" si="15"/>
        <v>0</v>
      </c>
      <c r="M512" s="100"/>
    </row>
    <row r="513" spans="1:13" ht="31.5" x14ac:dyDescent="0.25">
      <c r="A513" s="117" t="s">
        <v>236</v>
      </c>
      <c r="B513" s="12" t="s">
        <v>266</v>
      </c>
      <c r="C513" s="11"/>
      <c r="D513" s="12" t="s">
        <v>593</v>
      </c>
      <c r="E513" s="89"/>
      <c r="F513" s="11" t="s">
        <v>12</v>
      </c>
      <c r="G513" s="13">
        <v>1</v>
      </c>
      <c r="H513" s="13">
        <v>1</v>
      </c>
      <c r="I513" s="13">
        <f t="shared" si="14"/>
        <v>2</v>
      </c>
      <c r="J513" s="42"/>
      <c r="K513" s="13"/>
      <c r="L513" s="13">
        <f t="shared" si="15"/>
        <v>0</v>
      </c>
      <c r="M513" s="100"/>
    </row>
    <row r="514" spans="1:13" ht="15.75" x14ac:dyDescent="0.25">
      <c r="A514" s="117" t="s">
        <v>236</v>
      </c>
      <c r="B514" s="12" t="s">
        <v>609</v>
      </c>
      <c r="C514" s="11"/>
      <c r="D514" s="12"/>
      <c r="E514" s="89"/>
      <c r="F514" s="11" t="s">
        <v>12</v>
      </c>
      <c r="G514" s="13">
        <v>730</v>
      </c>
      <c r="H514" s="13">
        <v>80</v>
      </c>
      <c r="I514" s="13">
        <f t="shared" si="14"/>
        <v>810</v>
      </c>
      <c r="J514" s="42"/>
      <c r="K514" s="13"/>
      <c r="L514" s="13">
        <f t="shared" si="15"/>
        <v>0</v>
      </c>
      <c r="M514" s="100"/>
    </row>
    <row r="515" spans="1:13" ht="15.75" x14ac:dyDescent="0.25">
      <c r="A515" s="117" t="s">
        <v>236</v>
      </c>
      <c r="B515" s="12" t="s">
        <v>610</v>
      </c>
      <c r="C515" s="11">
        <v>331</v>
      </c>
      <c r="D515" s="12"/>
      <c r="E515" s="89"/>
      <c r="F515" s="11" t="s">
        <v>14</v>
      </c>
      <c r="G515" s="13">
        <v>49</v>
      </c>
      <c r="H515" s="13">
        <v>1</v>
      </c>
      <c r="I515" s="13">
        <f t="shared" si="14"/>
        <v>50</v>
      </c>
      <c r="J515" s="42"/>
      <c r="K515" s="13"/>
      <c r="L515" s="13">
        <f t="shared" si="15"/>
        <v>0</v>
      </c>
      <c r="M515" s="101"/>
    </row>
    <row r="516" spans="1:13" ht="31.5" x14ac:dyDescent="0.25">
      <c r="A516" s="117" t="s">
        <v>236</v>
      </c>
      <c r="B516" s="12" t="s">
        <v>267</v>
      </c>
      <c r="C516" s="11">
        <v>542</v>
      </c>
      <c r="D516" s="12" t="s">
        <v>268</v>
      </c>
      <c r="E516" s="89"/>
      <c r="F516" s="11" t="s">
        <v>46</v>
      </c>
      <c r="G516" s="13">
        <v>387</v>
      </c>
      <c r="H516" s="13">
        <v>1</v>
      </c>
      <c r="I516" s="13">
        <f t="shared" si="14"/>
        <v>388</v>
      </c>
      <c r="J516" s="42"/>
      <c r="K516" s="13"/>
      <c r="L516" s="13">
        <f t="shared" si="15"/>
        <v>0</v>
      </c>
      <c r="M516" s="99" t="s">
        <v>128</v>
      </c>
    </row>
    <row r="517" spans="1:13" ht="31.5" x14ac:dyDescent="0.25">
      <c r="A517" s="117" t="s">
        <v>236</v>
      </c>
      <c r="B517" s="12" t="s">
        <v>616</v>
      </c>
      <c r="C517" s="11">
        <v>542</v>
      </c>
      <c r="D517" s="12" t="s">
        <v>269</v>
      </c>
      <c r="E517" s="89"/>
      <c r="F517" s="11" t="s">
        <v>46</v>
      </c>
      <c r="G517" s="13">
        <v>78</v>
      </c>
      <c r="H517" s="13">
        <v>3</v>
      </c>
      <c r="I517" s="13">
        <f t="shared" si="14"/>
        <v>81</v>
      </c>
      <c r="J517" s="42"/>
      <c r="K517" s="13"/>
      <c r="L517" s="13">
        <f t="shared" si="15"/>
        <v>0</v>
      </c>
      <c r="M517" s="100"/>
    </row>
    <row r="518" spans="1:13" ht="31.5" x14ac:dyDescent="0.25">
      <c r="A518" s="117" t="s">
        <v>236</v>
      </c>
      <c r="B518" s="12" t="s">
        <v>270</v>
      </c>
      <c r="C518" s="11">
        <v>542</v>
      </c>
      <c r="D518" s="12" t="s">
        <v>254</v>
      </c>
      <c r="E518" s="89"/>
      <c r="F518" s="11" t="s">
        <v>46</v>
      </c>
      <c r="G518" s="13">
        <v>1</v>
      </c>
      <c r="H518" s="13">
        <v>1</v>
      </c>
      <c r="I518" s="13">
        <f t="shared" si="14"/>
        <v>2</v>
      </c>
      <c r="J518" s="42"/>
      <c r="K518" s="13"/>
      <c r="L518" s="13">
        <f t="shared" si="15"/>
        <v>0</v>
      </c>
      <c r="M518" s="100"/>
    </row>
    <row r="519" spans="1:13" ht="15.75" x14ac:dyDescent="0.25">
      <c r="A519" s="117" t="s">
        <v>236</v>
      </c>
      <c r="B519" s="12" t="s">
        <v>650</v>
      </c>
      <c r="C519" s="11"/>
      <c r="D519" s="11" t="s">
        <v>506</v>
      </c>
      <c r="E519" s="89"/>
      <c r="F519" s="11" t="s">
        <v>12</v>
      </c>
      <c r="G519" s="13">
        <v>26</v>
      </c>
      <c r="H519" s="13">
        <v>1</v>
      </c>
      <c r="I519" s="13">
        <f t="shared" si="14"/>
        <v>27</v>
      </c>
      <c r="J519" s="42"/>
      <c r="K519" s="13"/>
      <c r="L519" s="13">
        <f t="shared" si="15"/>
        <v>0</v>
      </c>
      <c r="M519" s="100"/>
    </row>
    <row r="520" spans="1:13" ht="15.75" x14ac:dyDescent="0.25">
      <c r="A520" s="117" t="s">
        <v>236</v>
      </c>
      <c r="B520" s="12" t="s">
        <v>649</v>
      </c>
      <c r="C520" s="11"/>
      <c r="D520" s="11" t="s">
        <v>506</v>
      </c>
      <c r="E520" s="89"/>
      <c r="F520" s="11" t="s">
        <v>12</v>
      </c>
      <c r="G520" s="13">
        <v>14</v>
      </c>
      <c r="H520" s="13">
        <v>1</v>
      </c>
      <c r="I520" s="13">
        <f t="shared" si="14"/>
        <v>15</v>
      </c>
      <c r="J520" s="42"/>
      <c r="K520" s="13"/>
      <c r="L520" s="13">
        <f t="shared" si="15"/>
        <v>0</v>
      </c>
      <c r="M520" s="100"/>
    </row>
    <row r="521" spans="1:13" ht="31.5" x14ac:dyDescent="0.25">
      <c r="A521" s="117" t="s">
        <v>236</v>
      </c>
      <c r="B521" s="12" t="s">
        <v>633</v>
      </c>
      <c r="C521" s="11"/>
      <c r="D521" s="12" t="s">
        <v>593</v>
      </c>
      <c r="E521" s="89"/>
      <c r="F521" s="11" t="s">
        <v>12</v>
      </c>
      <c r="G521" s="13">
        <v>26</v>
      </c>
      <c r="H521" s="13">
        <v>21</v>
      </c>
      <c r="I521" s="13">
        <f t="shared" si="14"/>
        <v>47</v>
      </c>
      <c r="J521" s="42"/>
      <c r="K521" s="13"/>
      <c r="L521" s="13">
        <f t="shared" si="15"/>
        <v>0</v>
      </c>
      <c r="M521" s="100"/>
    </row>
    <row r="522" spans="1:13" ht="31.5" x14ac:dyDescent="0.25">
      <c r="A522" s="117" t="s">
        <v>236</v>
      </c>
      <c r="B522" s="12" t="s">
        <v>634</v>
      </c>
      <c r="C522" s="11"/>
      <c r="D522" s="12" t="s">
        <v>593</v>
      </c>
      <c r="E522" s="89"/>
      <c r="F522" s="11" t="s">
        <v>12</v>
      </c>
      <c r="G522" s="13">
        <v>86</v>
      </c>
      <c r="H522" s="13">
        <v>46</v>
      </c>
      <c r="I522" s="13">
        <f t="shared" si="14"/>
        <v>132</v>
      </c>
      <c r="J522" s="42"/>
      <c r="K522" s="13"/>
      <c r="L522" s="13">
        <f t="shared" si="15"/>
        <v>0</v>
      </c>
      <c r="M522" s="101"/>
    </row>
    <row r="523" spans="1:13" ht="15.75" x14ac:dyDescent="0.25">
      <c r="A523" s="117" t="s">
        <v>236</v>
      </c>
      <c r="B523" s="12" t="s">
        <v>648</v>
      </c>
      <c r="C523" s="11">
        <v>1103</v>
      </c>
      <c r="D523" s="12" t="s">
        <v>98</v>
      </c>
      <c r="E523" s="89"/>
      <c r="F523" s="11" t="s">
        <v>16</v>
      </c>
      <c r="G523" s="13">
        <v>960</v>
      </c>
      <c r="H523" s="13">
        <v>280</v>
      </c>
      <c r="I523" s="13">
        <f t="shared" si="14"/>
        <v>1240</v>
      </c>
      <c r="J523" s="42"/>
      <c r="K523" s="13"/>
      <c r="L523" s="13">
        <f t="shared" si="15"/>
        <v>0</v>
      </c>
      <c r="M523" s="99" t="s">
        <v>544</v>
      </c>
    </row>
    <row r="524" spans="1:13" ht="15.75" x14ac:dyDescent="0.25">
      <c r="A524" s="117" t="s">
        <v>236</v>
      </c>
      <c r="B524" s="12" t="s">
        <v>599</v>
      </c>
      <c r="C524" s="11">
        <v>1103</v>
      </c>
      <c r="D524" s="72" t="s">
        <v>464</v>
      </c>
      <c r="E524" s="89"/>
      <c r="F524" s="11" t="s">
        <v>16</v>
      </c>
      <c r="G524" s="13">
        <v>22440</v>
      </c>
      <c r="H524" s="13">
        <v>106680</v>
      </c>
      <c r="I524" s="13">
        <f t="shared" si="14"/>
        <v>129120</v>
      </c>
      <c r="J524" s="42"/>
      <c r="K524" s="13"/>
      <c r="L524" s="13">
        <f t="shared" si="15"/>
        <v>0</v>
      </c>
      <c r="M524" s="100"/>
    </row>
    <row r="525" spans="1:13" ht="15.75" x14ac:dyDescent="0.25">
      <c r="A525" s="117" t="s">
        <v>236</v>
      </c>
      <c r="B525" s="12" t="s">
        <v>600</v>
      </c>
      <c r="C525" s="11">
        <v>1103</v>
      </c>
      <c r="D525" s="72" t="s">
        <v>464</v>
      </c>
      <c r="E525" s="89"/>
      <c r="F525" s="11" t="s">
        <v>16</v>
      </c>
      <c r="G525" s="13">
        <v>16080</v>
      </c>
      <c r="H525" s="13">
        <v>50072</v>
      </c>
      <c r="I525" s="13">
        <f t="shared" si="14"/>
        <v>66152</v>
      </c>
      <c r="J525" s="42"/>
      <c r="K525" s="13"/>
      <c r="L525" s="13">
        <f t="shared" si="15"/>
        <v>0</v>
      </c>
      <c r="M525" s="100"/>
    </row>
    <row r="526" spans="1:13" ht="15.75" x14ac:dyDescent="0.25">
      <c r="A526" s="117" t="s">
        <v>236</v>
      </c>
      <c r="B526" s="12" t="s">
        <v>601</v>
      </c>
      <c r="C526" s="11">
        <v>1103</v>
      </c>
      <c r="D526" s="72" t="s">
        <v>560</v>
      </c>
      <c r="E526" s="89"/>
      <c r="F526" s="11"/>
      <c r="G526" s="13"/>
      <c r="H526" s="13"/>
      <c r="I526" s="13"/>
      <c r="J526" s="42"/>
      <c r="K526" s="13"/>
      <c r="L526" s="13"/>
      <c r="M526" s="100"/>
    </row>
    <row r="527" spans="1:13" ht="15.75" x14ac:dyDescent="0.25">
      <c r="A527" s="117" t="s">
        <v>236</v>
      </c>
      <c r="B527" s="12" t="s">
        <v>602</v>
      </c>
      <c r="C527" s="11">
        <v>1103</v>
      </c>
      <c r="D527" s="72" t="s">
        <v>560</v>
      </c>
      <c r="E527" s="89"/>
      <c r="F527" s="11"/>
      <c r="G527" s="13"/>
      <c r="H527" s="13"/>
      <c r="I527" s="13"/>
      <c r="J527" s="42"/>
      <c r="K527" s="13"/>
      <c r="L527" s="13"/>
      <c r="M527" s="100"/>
    </row>
    <row r="528" spans="1:13" ht="15.75" x14ac:dyDescent="0.25">
      <c r="A528" s="117"/>
      <c r="B528" s="12" t="s">
        <v>559</v>
      </c>
      <c r="C528" s="11">
        <v>1103</v>
      </c>
      <c r="D528" s="72" t="s">
        <v>724</v>
      </c>
      <c r="E528" s="89"/>
      <c r="F528" s="11"/>
      <c r="G528" s="13"/>
      <c r="H528" s="13"/>
      <c r="I528" s="13"/>
      <c r="J528" s="42"/>
      <c r="K528" s="13"/>
      <c r="L528" s="13"/>
      <c r="M528" s="100"/>
    </row>
    <row r="529" spans="1:13" ht="15.75" x14ac:dyDescent="0.25">
      <c r="A529" s="117"/>
      <c r="B529" s="12" t="s">
        <v>561</v>
      </c>
      <c r="C529" s="11">
        <v>1103</v>
      </c>
      <c r="D529" s="72" t="s">
        <v>724</v>
      </c>
      <c r="E529" s="89"/>
      <c r="F529" s="11"/>
      <c r="G529" s="13"/>
      <c r="H529" s="13"/>
      <c r="I529" s="13"/>
      <c r="J529" s="42"/>
      <c r="K529" s="13"/>
      <c r="L529" s="13"/>
      <c r="M529" s="100"/>
    </row>
    <row r="530" spans="1:13" ht="31.5" x14ac:dyDescent="0.25">
      <c r="A530" s="117" t="s">
        <v>236</v>
      </c>
      <c r="B530" s="12" t="s">
        <v>603</v>
      </c>
      <c r="C530" s="11">
        <v>1103</v>
      </c>
      <c r="D530" s="72" t="s">
        <v>464</v>
      </c>
      <c r="E530" s="89"/>
      <c r="F530" s="11" t="s">
        <v>46</v>
      </c>
      <c r="G530" s="13">
        <v>4</v>
      </c>
      <c r="H530" s="13">
        <v>1</v>
      </c>
      <c r="I530" s="13">
        <f t="shared" si="14"/>
        <v>5</v>
      </c>
      <c r="J530" s="42"/>
      <c r="K530" s="13"/>
      <c r="L530" s="13">
        <f t="shared" si="15"/>
        <v>0</v>
      </c>
      <c r="M530" s="100"/>
    </row>
    <row r="531" spans="1:13" ht="15.75" x14ac:dyDescent="0.25">
      <c r="A531" s="117" t="s">
        <v>236</v>
      </c>
      <c r="B531" s="12" t="s">
        <v>604</v>
      </c>
      <c r="C531" s="11">
        <v>1246</v>
      </c>
      <c r="D531" s="12" t="s">
        <v>271</v>
      </c>
      <c r="E531" s="89"/>
      <c r="F531" s="11" t="s">
        <v>16</v>
      </c>
      <c r="G531" s="13">
        <v>2357</v>
      </c>
      <c r="H531" s="13">
        <v>7377</v>
      </c>
      <c r="I531" s="13">
        <f t="shared" si="14"/>
        <v>9734</v>
      </c>
      <c r="J531" s="42"/>
      <c r="K531" s="13"/>
      <c r="L531" s="13">
        <f t="shared" si="15"/>
        <v>0</v>
      </c>
      <c r="M531" s="100"/>
    </row>
    <row r="532" spans="1:13" ht="15.75" x14ac:dyDescent="0.25">
      <c r="A532" s="117" t="s">
        <v>236</v>
      </c>
      <c r="B532" s="12" t="s">
        <v>605</v>
      </c>
      <c r="C532" s="11">
        <v>909</v>
      </c>
      <c r="D532" s="12" t="s">
        <v>272</v>
      </c>
      <c r="E532" s="89"/>
      <c r="F532" s="11" t="s">
        <v>16</v>
      </c>
      <c r="G532" s="13">
        <v>1907</v>
      </c>
      <c r="H532" s="13">
        <v>4335</v>
      </c>
      <c r="I532" s="13">
        <f t="shared" si="14"/>
        <v>6242</v>
      </c>
      <c r="J532" s="42"/>
      <c r="K532" s="13"/>
      <c r="L532" s="13">
        <f t="shared" si="15"/>
        <v>0</v>
      </c>
      <c r="M532" s="100"/>
    </row>
    <row r="533" spans="1:13" ht="31.5" x14ac:dyDescent="0.25">
      <c r="A533" s="117" t="s">
        <v>236</v>
      </c>
      <c r="B533" s="12" t="s">
        <v>465</v>
      </c>
      <c r="C533" s="11">
        <v>909</v>
      </c>
      <c r="D533" s="12" t="s">
        <v>466</v>
      </c>
      <c r="E533" s="89"/>
      <c r="F533" s="11" t="s">
        <v>16</v>
      </c>
      <c r="G533" s="13">
        <v>1</v>
      </c>
      <c r="H533" s="13">
        <v>1</v>
      </c>
      <c r="I533" s="13">
        <f t="shared" si="14"/>
        <v>2</v>
      </c>
      <c r="J533" s="42"/>
      <c r="K533" s="13"/>
      <c r="L533" s="13">
        <f t="shared" si="15"/>
        <v>0</v>
      </c>
      <c r="M533" s="100"/>
    </row>
    <row r="534" spans="1:13" ht="31.5" x14ac:dyDescent="0.25">
      <c r="A534" s="117" t="s">
        <v>236</v>
      </c>
      <c r="B534" s="12" t="s">
        <v>647</v>
      </c>
      <c r="C534" s="11">
        <v>909</v>
      </c>
      <c r="D534" s="12" t="s">
        <v>466</v>
      </c>
      <c r="E534" s="89"/>
      <c r="F534" s="11" t="s">
        <v>46</v>
      </c>
      <c r="G534" s="13">
        <v>37</v>
      </c>
      <c r="H534" s="13">
        <v>60</v>
      </c>
      <c r="I534" s="13">
        <f t="shared" si="14"/>
        <v>97</v>
      </c>
      <c r="J534" s="42"/>
      <c r="K534" s="13"/>
      <c r="L534" s="13">
        <f t="shared" si="15"/>
        <v>0</v>
      </c>
      <c r="M534" s="100"/>
    </row>
    <row r="535" spans="1:13" ht="31.5" x14ac:dyDescent="0.25">
      <c r="A535" s="117" t="s">
        <v>236</v>
      </c>
      <c r="B535" s="12" t="s">
        <v>646</v>
      </c>
      <c r="C535" s="11"/>
      <c r="D535" s="12" t="s">
        <v>466</v>
      </c>
      <c r="E535" s="89"/>
      <c r="F535" s="11"/>
      <c r="G535" s="13">
        <v>1176</v>
      </c>
      <c r="H535" s="13">
        <v>2646</v>
      </c>
      <c r="I535" s="13">
        <f t="shared" si="14"/>
        <v>3822</v>
      </c>
      <c r="J535" s="42"/>
      <c r="K535" s="13"/>
      <c r="L535" s="13">
        <f t="shared" si="15"/>
        <v>0</v>
      </c>
      <c r="M535" s="100"/>
    </row>
    <row r="536" spans="1:13" ht="31.5" x14ac:dyDescent="0.25">
      <c r="A536" s="117" t="s">
        <v>236</v>
      </c>
      <c r="B536" s="12" t="s">
        <v>645</v>
      </c>
      <c r="C536" s="11">
        <v>1103</v>
      </c>
      <c r="D536" s="12" t="s">
        <v>98</v>
      </c>
      <c r="E536" s="89"/>
      <c r="F536" s="11" t="s">
        <v>12</v>
      </c>
      <c r="G536" s="13">
        <v>9507</v>
      </c>
      <c r="H536" s="13">
        <v>546</v>
      </c>
      <c r="I536" s="13">
        <f t="shared" si="14"/>
        <v>10053</v>
      </c>
      <c r="J536" s="42"/>
      <c r="K536" s="13"/>
      <c r="L536" s="13">
        <f t="shared" si="15"/>
        <v>0</v>
      </c>
      <c r="M536" s="101"/>
    </row>
    <row r="537" spans="1:13" ht="15.75" x14ac:dyDescent="0.25">
      <c r="A537" s="117" t="s">
        <v>236</v>
      </c>
      <c r="B537" s="12" t="s">
        <v>644</v>
      </c>
      <c r="C537" s="11"/>
      <c r="D537" s="11" t="s">
        <v>506</v>
      </c>
      <c r="E537" s="89"/>
      <c r="F537" s="11" t="s">
        <v>12</v>
      </c>
      <c r="G537" s="13">
        <v>252</v>
      </c>
      <c r="H537" s="13">
        <v>13</v>
      </c>
      <c r="I537" s="13">
        <f t="shared" si="14"/>
        <v>265</v>
      </c>
      <c r="J537" s="42"/>
      <c r="K537" s="13"/>
      <c r="L537" s="13">
        <f t="shared" si="15"/>
        <v>0</v>
      </c>
      <c r="M537" s="99" t="s">
        <v>128</v>
      </c>
    </row>
    <row r="538" spans="1:13" ht="15.75" x14ac:dyDescent="0.25">
      <c r="A538" s="117" t="s">
        <v>236</v>
      </c>
      <c r="B538" s="12" t="s">
        <v>643</v>
      </c>
      <c r="C538" s="11">
        <v>650</v>
      </c>
      <c r="D538" s="12" t="s">
        <v>98</v>
      </c>
      <c r="E538" s="89"/>
      <c r="F538" s="11" t="s">
        <v>12</v>
      </c>
      <c r="G538" s="13">
        <v>401</v>
      </c>
      <c r="H538" s="13">
        <v>30</v>
      </c>
      <c r="I538" s="13">
        <f t="shared" si="14"/>
        <v>431</v>
      </c>
      <c r="J538" s="42"/>
      <c r="K538" s="13"/>
      <c r="L538" s="13">
        <f t="shared" si="15"/>
        <v>0</v>
      </c>
      <c r="M538" s="100"/>
    </row>
    <row r="539" spans="1:13" ht="15.75" x14ac:dyDescent="0.25">
      <c r="A539" s="117" t="s">
        <v>236</v>
      </c>
      <c r="B539" s="12" t="s">
        <v>642</v>
      </c>
      <c r="C539" s="11"/>
      <c r="D539" s="12" t="s">
        <v>130</v>
      </c>
      <c r="E539" s="89"/>
      <c r="F539" s="11" t="s">
        <v>184</v>
      </c>
      <c r="G539" s="13">
        <v>41</v>
      </c>
      <c r="H539" s="13">
        <v>2</v>
      </c>
      <c r="I539" s="13">
        <f t="shared" si="14"/>
        <v>43</v>
      </c>
      <c r="J539" s="42"/>
      <c r="K539" s="13"/>
      <c r="L539" s="13">
        <f t="shared" si="15"/>
        <v>0</v>
      </c>
      <c r="M539" s="100"/>
    </row>
    <row r="540" spans="1:13" ht="31.5" x14ac:dyDescent="0.25">
      <c r="A540" s="117" t="s">
        <v>236</v>
      </c>
      <c r="B540" s="12" t="s">
        <v>641</v>
      </c>
      <c r="C540" s="11"/>
      <c r="D540" s="12" t="s">
        <v>593</v>
      </c>
      <c r="E540" s="89"/>
      <c r="F540" s="11" t="s">
        <v>16</v>
      </c>
      <c r="G540" s="13">
        <v>168</v>
      </c>
      <c r="H540" s="13">
        <v>12</v>
      </c>
      <c r="I540" s="13">
        <f t="shared" si="14"/>
        <v>180</v>
      </c>
      <c r="J540" s="42"/>
      <c r="K540" s="13"/>
      <c r="L540" s="13">
        <f t="shared" si="15"/>
        <v>0</v>
      </c>
      <c r="M540" s="101"/>
    </row>
    <row r="541" spans="1:13" ht="31.5" x14ac:dyDescent="0.25">
      <c r="A541" s="117" t="s">
        <v>236</v>
      </c>
      <c r="B541" s="12" t="s">
        <v>640</v>
      </c>
      <c r="C541" s="11"/>
      <c r="D541" s="12" t="s">
        <v>594</v>
      </c>
      <c r="E541" s="89"/>
      <c r="F541" s="11" t="s">
        <v>16</v>
      </c>
      <c r="G541" s="13">
        <v>60</v>
      </c>
      <c r="H541" s="13">
        <v>1</v>
      </c>
      <c r="I541" s="13">
        <f t="shared" si="14"/>
        <v>61</v>
      </c>
      <c r="J541" s="42"/>
      <c r="K541" s="13"/>
      <c r="L541" s="13">
        <f t="shared" si="15"/>
        <v>0</v>
      </c>
      <c r="M541" s="99" t="s">
        <v>113</v>
      </c>
    </row>
    <row r="542" spans="1:13" ht="31.5" x14ac:dyDescent="0.25">
      <c r="A542" s="117" t="s">
        <v>236</v>
      </c>
      <c r="B542" s="12" t="s">
        <v>639</v>
      </c>
      <c r="C542" s="11"/>
      <c r="D542" s="12" t="s">
        <v>595</v>
      </c>
      <c r="E542" s="89"/>
      <c r="F542" s="11" t="s">
        <v>16</v>
      </c>
      <c r="G542" s="13">
        <v>319</v>
      </c>
      <c r="H542" s="13">
        <v>53</v>
      </c>
      <c r="I542" s="13">
        <f t="shared" ref="I542:I599" si="16">G542+H542</f>
        <v>372</v>
      </c>
      <c r="J542" s="42"/>
      <c r="K542" s="13"/>
      <c r="L542" s="13">
        <f t="shared" ref="L542:L599" si="17">J542*I542</f>
        <v>0</v>
      </c>
      <c r="M542" s="100"/>
    </row>
    <row r="543" spans="1:13" ht="31.5" x14ac:dyDescent="0.25">
      <c r="A543" s="117" t="s">
        <v>236</v>
      </c>
      <c r="B543" s="12" t="s">
        <v>581</v>
      </c>
      <c r="C543" s="11">
        <v>431</v>
      </c>
      <c r="D543" s="12" t="s">
        <v>596</v>
      </c>
      <c r="E543" s="89"/>
      <c r="F543" s="11" t="s">
        <v>46</v>
      </c>
      <c r="G543" s="13">
        <v>14</v>
      </c>
      <c r="H543" s="13">
        <v>1</v>
      </c>
      <c r="I543" s="13">
        <f t="shared" si="16"/>
        <v>15</v>
      </c>
      <c r="J543" s="42"/>
      <c r="K543" s="13"/>
      <c r="L543" s="13">
        <f t="shared" si="17"/>
        <v>0</v>
      </c>
      <c r="M543" s="100"/>
    </row>
    <row r="544" spans="1:13" ht="31.5" x14ac:dyDescent="0.25">
      <c r="A544" s="117" t="s">
        <v>236</v>
      </c>
      <c r="B544" s="12" t="s">
        <v>638</v>
      </c>
      <c r="C544" s="11"/>
      <c r="D544" s="12" t="s">
        <v>595</v>
      </c>
      <c r="E544" s="89"/>
      <c r="F544" s="11" t="s">
        <v>16</v>
      </c>
      <c r="G544" s="13">
        <v>298</v>
      </c>
      <c r="H544" s="13">
        <v>156</v>
      </c>
      <c r="I544" s="13">
        <f t="shared" si="16"/>
        <v>454</v>
      </c>
      <c r="J544" s="42"/>
      <c r="K544" s="13"/>
      <c r="L544" s="13">
        <f t="shared" si="17"/>
        <v>0</v>
      </c>
      <c r="M544" s="100"/>
    </row>
    <row r="545" spans="1:13" ht="31.5" x14ac:dyDescent="0.25">
      <c r="A545" s="117" t="s">
        <v>236</v>
      </c>
      <c r="B545" s="12" t="s">
        <v>580</v>
      </c>
      <c r="C545" s="11"/>
      <c r="D545" s="12" t="s">
        <v>596</v>
      </c>
      <c r="E545" s="89"/>
      <c r="F545" s="11" t="s">
        <v>46</v>
      </c>
      <c r="G545" s="13">
        <v>26</v>
      </c>
      <c r="H545" s="13">
        <v>3</v>
      </c>
      <c r="I545" s="13">
        <f t="shared" si="16"/>
        <v>29</v>
      </c>
      <c r="J545" s="42"/>
      <c r="K545" s="13"/>
      <c r="L545" s="13">
        <f t="shared" si="17"/>
        <v>0</v>
      </c>
      <c r="M545" s="100"/>
    </row>
    <row r="546" spans="1:13" ht="31.5" x14ac:dyDescent="0.25">
      <c r="A546" s="117" t="s">
        <v>236</v>
      </c>
      <c r="B546" s="12" t="s">
        <v>467</v>
      </c>
      <c r="C546" s="11"/>
      <c r="D546" s="12" t="s">
        <v>597</v>
      </c>
      <c r="E546" s="89"/>
      <c r="F546" s="11" t="s">
        <v>16</v>
      </c>
      <c r="G546" s="13">
        <v>131</v>
      </c>
      <c r="H546" s="13">
        <v>22</v>
      </c>
      <c r="I546" s="13">
        <f t="shared" si="16"/>
        <v>153</v>
      </c>
      <c r="J546" s="42"/>
      <c r="K546" s="13"/>
      <c r="L546" s="13">
        <f t="shared" si="17"/>
        <v>0</v>
      </c>
      <c r="M546" s="100"/>
    </row>
    <row r="547" spans="1:13" ht="31.5" x14ac:dyDescent="0.25">
      <c r="A547" s="117" t="s">
        <v>236</v>
      </c>
      <c r="B547" s="12" t="s">
        <v>468</v>
      </c>
      <c r="C547" s="11"/>
      <c r="D547" s="12" t="s">
        <v>597</v>
      </c>
      <c r="E547" s="89"/>
      <c r="F547" s="11" t="s">
        <v>16</v>
      </c>
      <c r="G547" s="13">
        <v>9</v>
      </c>
      <c r="H547" s="13">
        <v>9</v>
      </c>
      <c r="I547" s="13">
        <f t="shared" si="16"/>
        <v>18</v>
      </c>
      <c r="J547" s="42"/>
      <c r="K547" s="13"/>
      <c r="L547" s="13">
        <f t="shared" si="17"/>
        <v>0</v>
      </c>
      <c r="M547" s="100"/>
    </row>
    <row r="548" spans="1:13" ht="15.75" x14ac:dyDescent="0.25">
      <c r="A548" s="117" t="s">
        <v>236</v>
      </c>
      <c r="B548" s="12" t="s">
        <v>579</v>
      </c>
      <c r="C548" s="11"/>
      <c r="D548" s="12" t="s">
        <v>515</v>
      </c>
      <c r="E548" s="89"/>
      <c r="F548" s="11" t="s">
        <v>82</v>
      </c>
      <c r="G548" s="13">
        <v>17</v>
      </c>
      <c r="H548" s="13">
        <v>24</v>
      </c>
      <c r="I548" s="13">
        <f t="shared" si="16"/>
        <v>41</v>
      </c>
      <c r="J548" s="42"/>
      <c r="K548" s="13"/>
      <c r="L548" s="13">
        <f t="shared" si="17"/>
        <v>0</v>
      </c>
      <c r="M548" s="100"/>
    </row>
    <row r="549" spans="1:13" ht="31.5" x14ac:dyDescent="0.25">
      <c r="A549" s="117" t="s">
        <v>236</v>
      </c>
      <c r="B549" s="12" t="s">
        <v>470</v>
      </c>
      <c r="C549" s="11"/>
      <c r="D549" s="12" t="s">
        <v>595</v>
      </c>
      <c r="E549" s="89"/>
      <c r="F549" s="11" t="s">
        <v>16</v>
      </c>
      <c r="G549" s="13">
        <v>672</v>
      </c>
      <c r="H549" s="13">
        <v>194</v>
      </c>
      <c r="I549" s="13">
        <f t="shared" si="16"/>
        <v>866</v>
      </c>
      <c r="J549" s="42"/>
      <c r="K549" s="13"/>
      <c r="L549" s="13">
        <f t="shared" si="17"/>
        <v>0</v>
      </c>
      <c r="M549" s="100"/>
    </row>
    <row r="550" spans="1:13" ht="31.5" x14ac:dyDescent="0.25">
      <c r="A550" s="117" t="s">
        <v>236</v>
      </c>
      <c r="B550" s="12" t="s">
        <v>578</v>
      </c>
      <c r="C550" s="11"/>
      <c r="D550" s="12" t="s">
        <v>598</v>
      </c>
      <c r="E550" s="89"/>
      <c r="F550" s="11" t="s">
        <v>16</v>
      </c>
      <c r="G550" s="13">
        <v>92</v>
      </c>
      <c r="H550" s="13">
        <v>24</v>
      </c>
      <c r="I550" s="13">
        <f t="shared" si="16"/>
        <v>116</v>
      </c>
      <c r="J550" s="42"/>
      <c r="K550" s="13"/>
      <c r="L550" s="13">
        <f t="shared" si="17"/>
        <v>0</v>
      </c>
      <c r="M550" s="100"/>
    </row>
    <row r="551" spans="1:13" ht="31.5" x14ac:dyDescent="0.25">
      <c r="A551" s="117" t="s">
        <v>236</v>
      </c>
      <c r="B551" s="12" t="s">
        <v>577</v>
      </c>
      <c r="C551" s="11"/>
      <c r="D551" s="12" t="s">
        <v>598</v>
      </c>
      <c r="E551" s="89"/>
      <c r="F551" s="11" t="s">
        <v>16</v>
      </c>
      <c r="G551" s="13">
        <v>1312</v>
      </c>
      <c r="H551" s="13">
        <v>448</v>
      </c>
      <c r="I551" s="13">
        <f t="shared" si="16"/>
        <v>1760</v>
      </c>
      <c r="J551" s="42"/>
      <c r="K551" s="13"/>
      <c r="L551" s="13">
        <f t="shared" si="17"/>
        <v>0</v>
      </c>
      <c r="M551" s="100"/>
    </row>
    <row r="552" spans="1:13" ht="31.5" x14ac:dyDescent="0.25">
      <c r="A552" s="117" t="s">
        <v>236</v>
      </c>
      <c r="B552" s="12" t="s">
        <v>469</v>
      </c>
      <c r="C552" s="11"/>
      <c r="D552" s="12" t="s">
        <v>595</v>
      </c>
      <c r="E552" s="89"/>
      <c r="F552" s="11" t="s">
        <v>16</v>
      </c>
      <c r="G552" s="13">
        <v>126</v>
      </c>
      <c r="H552" s="13">
        <v>46</v>
      </c>
      <c r="I552" s="13">
        <f t="shared" si="16"/>
        <v>172</v>
      </c>
      <c r="J552" s="42"/>
      <c r="K552" s="13"/>
      <c r="L552" s="13">
        <f t="shared" si="17"/>
        <v>0</v>
      </c>
      <c r="M552" s="100"/>
    </row>
    <row r="553" spans="1:13" ht="31.5" x14ac:dyDescent="0.25">
      <c r="A553" s="117" t="s">
        <v>236</v>
      </c>
      <c r="B553" s="12" t="s">
        <v>576</v>
      </c>
      <c r="C553" s="11"/>
      <c r="D553" s="12" t="s">
        <v>596</v>
      </c>
      <c r="E553" s="89"/>
      <c r="F553" s="11" t="s">
        <v>46</v>
      </c>
      <c r="G553" s="13">
        <v>85</v>
      </c>
      <c r="H553" s="13">
        <v>20</v>
      </c>
      <c r="I553" s="13">
        <f t="shared" si="16"/>
        <v>105</v>
      </c>
      <c r="J553" s="42"/>
      <c r="K553" s="13"/>
      <c r="L553" s="13">
        <f t="shared" si="17"/>
        <v>0</v>
      </c>
      <c r="M553" s="100"/>
    </row>
    <row r="554" spans="1:13" ht="31.5" x14ac:dyDescent="0.25">
      <c r="A554" s="117" t="s">
        <v>236</v>
      </c>
      <c r="B554" s="12" t="s">
        <v>636</v>
      </c>
      <c r="C554" s="11"/>
      <c r="D554" s="12" t="s">
        <v>595</v>
      </c>
      <c r="E554" s="89"/>
      <c r="F554" s="11"/>
      <c r="G554" s="13">
        <v>349</v>
      </c>
      <c r="H554" s="13">
        <v>1</v>
      </c>
      <c r="I554" s="13">
        <f t="shared" si="16"/>
        <v>350</v>
      </c>
      <c r="J554" s="42"/>
      <c r="K554" s="13"/>
      <c r="L554" s="13">
        <f t="shared" si="17"/>
        <v>0</v>
      </c>
      <c r="M554" s="100"/>
    </row>
    <row r="555" spans="1:13" ht="31.5" x14ac:dyDescent="0.25">
      <c r="A555" s="117" t="s">
        <v>236</v>
      </c>
      <c r="B555" s="12" t="s">
        <v>575</v>
      </c>
      <c r="C555" s="11"/>
      <c r="D555" s="12" t="s">
        <v>596</v>
      </c>
      <c r="E555" s="89"/>
      <c r="F555" s="11" t="s">
        <v>46</v>
      </c>
      <c r="G555" s="13">
        <v>8</v>
      </c>
      <c r="H555" s="13">
        <v>11</v>
      </c>
      <c r="I555" s="13">
        <f t="shared" si="16"/>
        <v>19</v>
      </c>
      <c r="J555" s="42"/>
      <c r="K555" s="13"/>
      <c r="L555" s="13">
        <f t="shared" si="17"/>
        <v>0</v>
      </c>
      <c r="M555" s="101"/>
    </row>
    <row r="556" spans="1:13" ht="15.75" x14ac:dyDescent="0.25">
      <c r="A556" s="117" t="s">
        <v>236</v>
      </c>
      <c r="B556" s="12" t="s">
        <v>637</v>
      </c>
      <c r="C556" s="11"/>
      <c r="D556" s="12" t="s">
        <v>98</v>
      </c>
      <c r="E556" s="89"/>
      <c r="F556" s="11" t="s">
        <v>12</v>
      </c>
      <c r="G556" s="13">
        <v>329</v>
      </c>
      <c r="H556" s="13">
        <v>23</v>
      </c>
      <c r="I556" s="13">
        <f t="shared" si="16"/>
        <v>352</v>
      </c>
      <c r="J556" s="42"/>
      <c r="K556" s="13"/>
      <c r="L556" s="13">
        <f t="shared" si="17"/>
        <v>0</v>
      </c>
      <c r="M556" s="106" t="s">
        <v>544</v>
      </c>
    </row>
    <row r="557" spans="1:13" ht="15.75" x14ac:dyDescent="0.25">
      <c r="A557" s="117" t="s">
        <v>236</v>
      </c>
      <c r="B557" s="12" t="s">
        <v>274</v>
      </c>
      <c r="C557" s="11"/>
      <c r="D557" s="12" t="s">
        <v>98</v>
      </c>
      <c r="E557" s="89"/>
      <c r="F557" s="11" t="s">
        <v>12</v>
      </c>
      <c r="G557" s="13">
        <v>1</v>
      </c>
      <c r="H557" s="13">
        <v>1</v>
      </c>
      <c r="I557" s="13">
        <f t="shared" si="16"/>
        <v>2</v>
      </c>
      <c r="J557" s="42"/>
      <c r="K557" s="13"/>
      <c r="L557" s="13">
        <f t="shared" si="17"/>
        <v>0</v>
      </c>
      <c r="M557" s="106"/>
    </row>
    <row r="558" spans="1:13" ht="15.75" x14ac:dyDescent="0.25">
      <c r="A558" s="117" t="s">
        <v>236</v>
      </c>
      <c r="B558" s="12" t="s">
        <v>592</v>
      </c>
      <c r="C558" s="11"/>
      <c r="D558" s="12"/>
      <c r="E558" s="89"/>
      <c r="F558" s="11" t="s">
        <v>12</v>
      </c>
      <c r="G558" s="13">
        <v>2988</v>
      </c>
      <c r="H558" s="13">
        <v>490</v>
      </c>
      <c r="I558" s="13">
        <f t="shared" si="16"/>
        <v>3478</v>
      </c>
      <c r="J558" s="42"/>
      <c r="K558" s="13"/>
      <c r="L558" s="13">
        <f t="shared" si="17"/>
        <v>0</v>
      </c>
      <c r="M558" s="102" t="s">
        <v>128</v>
      </c>
    </row>
    <row r="559" spans="1:13" ht="31.5" x14ac:dyDescent="0.25">
      <c r="A559" s="117" t="s">
        <v>236</v>
      </c>
      <c r="B559" s="12" t="s">
        <v>471</v>
      </c>
      <c r="C559" s="11">
        <v>1351</v>
      </c>
      <c r="D559" s="12" t="s">
        <v>130</v>
      </c>
      <c r="E559" s="89"/>
      <c r="F559" s="11" t="s">
        <v>16</v>
      </c>
      <c r="G559" s="13">
        <v>45</v>
      </c>
      <c r="H559" s="13">
        <v>1</v>
      </c>
      <c r="I559" s="13">
        <f t="shared" si="16"/>
        <v>46</v>
      </c>
      <c r="J559" s="42"/>
      <c r="K559" s="13"/>
      <c r="L559" s="13">
        <f t="shared" si="17"/>
        <v>0</v>
      </c>
      <c r="M559" s="107"/>
    </row>
    <row r="560" spans="1:13" ht="31.5" x14ac:dyDescent="0.25">
      <c r="A560" s="117" t="s">
        <v>236</v>
      </c>
      <c r="B560" s="12" t="s">
        <v>591</v>
      </c>
      <c r="C560" s="11">
        <v>1351</v>
      </c>
      <c r="D560" s="12" t="s">
        <v>130</v>
      </c>
      <c r="E560" s="89"/>
      <c r="F560" s="11" t="s">
        <v>16</v>
      </c>
      <c r="G560" s="13">
        <v>2</v>
      </c>
      <c r="H560" s="13">
        <v>4</v>
      </c>
      <c r="I560" s="13">
        <f t="shared" si="16"/>
        <v>6</v>
      </c>
      <c r="J560" s="42"/>
      <c r="K560" s="13"/>
      <c r="L560" s="13">
        <f t="shared" si="17"/>
        <v>0</v>
      </c>
      <c r="M560" s="107"/>
    </row>
    <row r="561" spans="1:13" ht="31.5" x14ac:dyDescent="0.25">
      <c r="A561" s="117" t="s">
        <v>236</v>
      </c>
      <c r="B561" s="12" t="s">
        <v>635</v>
      </c>
      <c r="C561" s="11"/>
      <c r="D561" s="12"/>
      <c r="E561" s="89"/>
      <c r="F561" s="11" t="s">
        <v>16</v>
      </c>
      <c r="G561" s="13">
        <v>12</v>
      </c>
      <c r="H561" s="13">
        <v>1</v>
      </c>
      <c r="I561" s="13">
        <f t="shared" si="16"/>
        <v>13</v>
      </c>
      <c r="J561" s="42"/>
      <c r="K561" s="13"/>
      <c r="L561" s="13">
        <f t="shared" si="17"/>
        <v>0</v>
      </c>
      <c r="M561" s="107"/>
    </row>
    <row r="562" spans="1:13" ht="31.5" x14ac:dyDescent="0.25">
      <c r="A562" s="117" t="s">
        <v>236</v>
      </c>
      <c r="B562" s="12" t="s">
        <v>275</v>
      </c>
      <c r="C562" s="11"/>
      <c r="D562" s="12" t="s">
        <v>130</v>
      </c>
      <c r="E562" s="89"/>
      <c r="F562" s="11" t="s">
        <v>16</v>
      </c>
      <c r="G562" s="13">
        <v>1</v>
      </c>
      <c r="H562" s="13">
        <v>1</v>
      </c>
      <c r="I562" s="13">
        <f t="shared" si="16"/>
        <v>2</v>
      </c>
      <c r="J562" s="42"/>
      <c r="K562" s="13"/>
      <c r="L562" s="13">
        <f t="shared" si="17"/>
        <v>0</v>
      </c>
      <c r="M562" s="107"/>
    </row>
    <row r="563" spans="1:13" ht="31.5" x14ac:dyDescent="0.25">
      <c r="A563" s="117" t="s">
        <v>236</v>
      </c>
      <c r="B563" s="12" t="s">
        <v>276</v>
      </c>
      <c r="C563" s="11"/>
      <c r="D563" s="12"/>
      <c r="E563" s="89"/>
      <c r="F563" s="11" t="s">
        <v>16</v>
      </c>
      <c r="G563" s="13">
        <v>1</v>
      </c>
      <c r="H563" s="13">
        <v>1</v>
      </c>
      <c r="I563" s="13">
        <f t="shared" si="16"/>
        <v>2</v>
      </c>
      <c r="J563" s="42"/>
      <c r="K563" s="13"/>
      <c r="L563" s="13">
        <f t="shared" si="17"/>
        <v>0</v>
      </c>
      <c r="M563" s="107"/>
    </row>
    <row r="564" spans="1:13" ht="31.5" x14ac:dyDescent="0.25">
      <c r="A564" s="117" t="s">
        <v>236</v>
      </c>
      <c r="B564" s="12" t="s">
        <v>277</v>
      </c>
      <c r="C564" s="11"/>
      <c r="D564" s="12" t="s">
        <v>130</v>
      </c>
      <c r="E564" s="89"/>
      <c r="F564" s="11" t="s">
        <v>16</v>
      </c>
      <c r="G564" s="13">
        <v>1</v>
      </c>
      <c r="H564" s="13">
        <v>1</v>
      </c>
      <c r="I564" s="13">
        <f t="shared" si="16"/>
        <v>2</v>
      </c>
      <c r="J564" s="42"/>
      <c r="K564" s="13"/>
      <c r="L564" s="13">
        <f t="shared" si="17"/>
        <v>0</v>
      </c>
      <c r="M564" s="107"/>
    </row>
    <row r="565" spans="1:13" ht="31.5" x14ac:dyDescent="0.25">
      <c r="A565" s="117" t="s">
        <v>236</v>
      </c>
      <c r="B565" s="12" t="s">
        <v>278</v>
      </c>
      <c r="C565" s="11"/>
      <c r="D565" s="12"/>
      <c r="E565" s="89"/>
      <c r="F565" s="11" t="s">
        <v>16</v>
      </c>
      <c r="G565" s="13">
        <v>4984</v>
      </c>
      <c r="H565" s="13">
        <v>60</v>
      </c>
      <c r="I565" s="13">
        <f t="shared" si="16"/>
        <v>5044</v>
      </c>
      <c r="J565" s="42"/>
      <c r="K565" s="13"/>
      <c r="L565" s="13">
        <f t="shared" si="17"/>
        <v>0</v>
      </c>
      <c r="M565" s="107"/>
    </row>
    <row r="566" spans="1:13" ht="15.75" x14ac:dyDescent="0.25">
      <c r="A566" s="117" t="s">
        <v>236</v>
      </c>
      <c r="B566" s="12" t="s">
        <v>279</v>
      </c>
      <c r="C566" s="11"/>
      <c r="D566" s="11" t="s">
        <v>475</v>
      </c>
      <c r="E566" s="89"/>
      <c r="F566" s="11" t="s">
        <v>16</v>
      </c>
      <c r="G566" s="13">
        <v>961</v>
      </c>
      <c r="H566" s="13">
        <v>722</v>
      </c>
      <c r="I566" s="13">
        <f t="shared" si="16"/>
        <v>1683</v>
      </c>
      <c r="J566" s="42"/>
      <c r="K566" s="13"/>
      <c r="L566" s="13">
        <f t="shared" si="17"/>
        <v>0</v>
      </c>
      <c r="M566" s="107"/>
    </row>
    <row r="567" spans="1:13" ht="31.5" x14ac:dyDescent="0.25">
      <c r="A567" s="117" t="s">
        <v>236</v>
      </c>
      <c r="B567" s="12" t="s">
        <v>582</v>
      </c>
      <c r="C567" s="11">
        <v>1359</v>
      </c>
      <c r="D567" s="11" t="s">
        <v>506</v>
      </c>
      <c r="E567" s="89"/>
      <c r="F567" s="11" t="s">
        <v>12</v>
      </c>
      <c r="G567" s="13">
        <v>187</v>
      </c>
      <c r="H567" s="13">
        <v>12</v>
      </c>
      <c r="I567" s="13">
        <f t="shared" si="16"/>
        <v>199</v>
      </c>
      <c r="J567" s="42"/>
      <c r="K567" s="13"/>
      <c r="L567" s="13">
        <f t="shared" si="17"/>
        <v>0</v>
      </c>
      <c r="M567" s="107"/>
    </row>
    <row r="568" spans="1:13" ht="31.5" x14ac:dyDescent="0.25">
      <c r="A568" s="117" t="s">
        <v>236</v>
      </c>
      <c r="B568" s="12" t="s">
        <v>584</v>
      </c>
      <c r="C568" s="11"/>
      <c r="D568" s="11" t="s">
        <v>506</v>
      </c>
      <c r="E568" s="89"/>
      <c r="F568" s="11" t="s">
        <v>12</v>
      </c>
      <c r="G568" s="13">
        <v>150</v>
      </c>
      <c r="H568" s="13">
        <v>33</v>
      </c>
      <c r="I568" s="13">
        <f t="shared" si="16"/>
        <v>183</v>
      </c>
      <c r="J568" s="42"/>
      <c r="K568" s="13"/>
      <c r="L568" s="13">
        <f t="shared" si="17"/>
        <v>0</v>
      </c>
      <c r="M568" s="107"/>
    </row>
    <row r="569" spans="1:13" ht="31.5" x14ac:dyDescent="0.25">
      <c r="A569" s="117" t="s">
        <v>236</v>
      </c>
      <c r="B569" s="12" t="s">
        <v>583</v>
      </c>
      <c r="C569" s="11"/>
      <c r="D569" s="11" t="s">
        <v>506</v>
      </c>
      <c r="E569" s="89"/>
      <c r="F569" s="11" t="s">
        <v>12</v>
      </c>
      <c r="G569" s="13">
        <v>90</v>
      </c>
      <c r="H569" s="13">
        <v>9</v>
      </c>
      <c r="I569" s="13">
        <f t="shared" si="16"/>
        <v>99</v>
      </c>
      <c r="J569" s="42"/>
      <c r="K569" s="13"/>
      <c r="L569" s="13">
        <f t="shared" si="17"/>
        <v>0</v>
      </c>
      <c r="M569" s="107"/>
    </row>
    <row r="570" spans="1:13" ht="31.5" x14ac:dyDescent="0.25">
      <c r="A570" s="117" t="s">
        <v>236</v>
      </c>
      <c r="B570" s="12" t="s">
        <v>585</v>
      </c>
      <c r="C570" s="11"/>
      <c r="D570" s="11" t="s">
        <v>506</v>
      </c>
      <c r="E570" s="89"/>
      <c r="F570" s="11" t="s">
        <v>12</v>
      </c>
      <c r="G570" s="13">
        <v>678</v>
      </c>
      <c r="H570" s="13">
        <v>43</v>
      </c>
      <c r="I570" s="13">
        <f t="shared" si="16"/>
        <v>721</v>
      </c>
      <c r="J570" s="42"/>
      <c r="K570" s="13"/>
      <c r="L570" s="13">
        <f t="shared" si="17"/>
        <v>0</v>
      </c>
      <c r="M570" s="107"/>
    </row>
    <row r="571" spans="1:13" ht="31.5" x14ac:dyDescent="0.25">
      <c r="A571" s="117" t="s">
        <v>236</v>
      </c>
      <c r="B571" s="12" t="s">
        <v>586</v>
      </c>
      <c r="C571" s="11"/>
      <c r="D571" s="11" t="s">
        <v>506</v>
      </c>
      <c r="E571" s="89"/>
      <c r="F571" s="11" t="s">
        <v>280</v>
      </c>
      <c r="G571" s="13">
        <v>178</v>
      </c>
      <c r="H571" s="13">
        <v>10</v>
      </c>
      <c r="I571" s="13">
        <f t="shared" si="16"/>
        <v>188</v>
      </c>
      <c r="J571" s="42"/>
      <c r="K571" s="13"/>
      <c r="L571" s="13">
        <f t="shared" si="17"/>
        <v>0</v>
      </c>
      <c r="M571" s="107"/>
    </row>
    <row r="572" spans="1:13" ht="15.75" x14ac:dyDescent="0.25">
      <c r="A572" s="117" t="s">
        <v>236</v>
      </c>
      <c r="B572" s="12" t="s">
        <v>587</v>
      </c>
      <c r="C572" s="11">
        <v>1246</v>
      </c>
      <c r="D572" s="12" t="s">
        <v>98</v>
      </c>
      <c r="E572" s="89"/>
      <c r="F572" s="11" t="s">
        <v>46</v>
      </c>
      <c r="G572" s="13">
        <v>1762</v>
      </c>
      <c r="H572" s="13">
        <v>309</v>
      </c>
      <c r="I572" s="13">
        <f t="shared" si="16"/>
        <v>2071</v>
      </c>
      <c r="J572" s="42"/>
      <c r="K572" s="13"/>
      <c r="L572" s="13">
        <f t="shared" si="17"/>
        <v>0</v>
      </c>
      <c r="M572" s="99" t="s">
        <v>544</v>
      </c>
    </row>
    <row r="573" spans="1:13" ht="31.5" x14ac:dyDescent="0.25">
      <c r="A573" s="117" t="s">
        <v>236</v>
      </c>
      <c r="B573" s="12" t="s">
        <v>588</v>
      </c>
      <c r="C573" s="11">
        <v>1246</v>
      </c>
      <c r="D573" s="12" t="s">
        <v>98</v>
      </c>
      <c r="E573" s="89"/>
      <c r="F573" s="11" t="s">
        <v>111</v>
      </c>
      <c r="G573" s="13">
        <v>570</v>
      </c>
      <c r="H573" s="13">
        <v>2427</v>
      </c>
      <c r="I573" s="13">
        <f t="shared" si="16"/>
        <v>2997</v>
      </c>
      <c r="J573" s="42"/>
      <c r="K573" s="13"/>
      <c r="L573" s="13">
        <f t="shared" si="17"/>
        <v>0</v>
      </c>
      <c r="M573" s="100"/>
    </row>
    <row r="574" spans="1:13" ht="15.75" x14ac:dyDescent="0.25">
      <c r="A574" s="117" t="s">
        <v>236</v>
      </c>
      <c r="B574" s="12" t="s">
        <v>589</v>
      </c>
      <c r="C574" s="11">
        <v>1246</v>
      </c>
      <c r="D574" s="12" t="s">
        <v>98</v>
      </c>
      <c r="E574" s="89"/>
      <c r="F574" s="11" t="s">
        <v>16</v>
      </c>
      <c r="G574" s="13">
        <v>4</v>
      </c>
      <c r="H574" s="13">
        <v>20</v>
      </c>
      <c r="I574" s="13">
        <f t="shared" si="16"/>
        <v>24</v>
      </c>
      <c r="J574" s="42"/>
      <c r="K574" s="13"/>
      <c r="L574" s="13">
        <f t="shared" si="17"/>
        <v>0</v>
      </c>
      <c r="M574" s="101"/>
    </row>
    <row r="575" spans="1:13" ht="15.75" x14ac:dyDescent="0.25">
      <c r="A575" s="117" t="s">
        <v>236</v>
      </c>
      <c r="B575" s="12" t="s">
        <v>281</v>
      </c>
      <c r="C575" s="11"/>
      <c r="D575" s="12"/>
      <c r="E575" s="89"/>
      <c r="F575" s="11" t="s">
        <v>251</v>
      </c>
      <c r="G575" s="13">
        <v>331</v>
      </c>
      <c r="H575" s="13">
        <v>1</v>
      </c>
      <c r="I575" s="13">
        <f t="shared" si="16"/>
        <v>332</v>
      </c>
      <c r="J575" s="42"/>
      <c r="K575" s="13"/>
      <c r="L575" s="13">
        <f t="shared" si="17"/>
        <v>0</v>
      </c>
      <c r="M575" s="99" t="s">
        <v>128</v>
      </c>
    </row>
    <row r="576" spans="1:13" ht="31.5" x14ac:dyDescent="0.25">
      <c r="A576" s="117" t="s">
        <v>236</v>
      </c>
      <c r="B576" s="12" t="s">
        <v>590</v>
      </c>
      <c r="C576" s="11"/>
      <c r="D576" s="12"/>
      <c r="E576" s="89"/>
      <c r="F576" s="11" t="s">
        <v>111</v>
      </c>
      <c r="G576" s="13">
        <v>1</v>
      </c>
      <c r="H576" s="13">
        <v>4</v>
      </c>
      <c r="I576" s="13">
        <f t="shared" si="16"/>
        <v>5</v>
      </c>
      <c r="J576" s="42"/>
      <c r="K576" s="13"/>
      <c r="L576" s="13">
        <f t="shared" si="17"/>
        <v>0</v>
      </c>
      <c r="M576" s="100"/>
    </row>
    <row r="577" spans="1:13" ht="15.75" x14ac:dyDescent="0.25">
      <c r="A577" s="117" t="s">
        <v>236</v>
      </c>
      <c r="B577" s="12" t="s">
        <v>282</v>
      </c>
      <c r="C577" s="11"/>
      <c r="D577" s="12"/>
      <c r="E577" s="89"/>
      <c r="F577" s="11" t="s">
        <v>251</v>
      </c>
      <c r="G577" s="13">
        <v>17</v>
      </c>
      <c r="H577" s="13">
        <v>1</v>
      </c>
      <c r="I577" s="13">
        <f t="shared" si="16"/>
        <v>18</v>
      </c>
      <c r="J577" s="42"/>
      <c r="K577" s="13"/>
      <c r="L577" s="13">
        <f t="shared" si="17"/>
        <v>0</v>
      </c>
      <c r="M577" s="100"/>
    </row>
    <row r="578" spans="1:13" ht="31.5" x14ac:dyDescent="0.25">
      <c r="A578" s="117" t="s">
        <v>236</v>
      </c>
      <c r="B578" s="12" t="s">
        <v>283</v>
      </c>
      <c r="C578" s="11"/>
      <c r="D578" s="12"/>
      <c r="E578" s="89"/>
      <c r="F578" s="11" t="s">
        <v>111</v>
      </c>
      <c r="G578" s="13">
        <v>1</v>
      </c>
      <c r="H578" s="13">
        <v>1</v>
      </c>
      <c r="I578" s="13">
        <f t="shared" si="16"/>
        <v>2</v>
      </c>
      <c r="J578" s="42"/>
      <c r="K578" s="13"/>
      <c r="L578" s="13">
        <f t="shared" si="17"/>
        <v>0</v>
      </c>
      <c r="M578" s="100"/>
    </row>
    <row r="579" spans="1:13" ht="31.5" x14ac:dyDescent="0.25">
      <c r="A579" s="117" t="s">
        <v>236</v>
      </c>
      <c r="B579" s="12" t="s">
        <v>284</v>
      </c>
      <c r="C579" s="11">
        <v>1359</v>
      </c>
      <c r="D579" s="12"/>
      <c r="E579" s="89"/>
      <c r="F579" s="11" t="s">
        <v>12</v>
      </c>
      <c r="G579" s="13">
        <v>12</v>
      </c>
      <c r="H579" s="13">
        <v>1</v>
      </c>
      <c r="I579" s="13">
        <f t="shared" si="16"/>
        <v>13</v>
      </c>
      <c r="J579" s="42"/>
      <c r="K579" s="13"/>
      <c r="L579" s="13">
        <f t="shared" si="17"/>
        <v>0</v>
      </c>
      <c r="M579" s="100"/>
    </row>
    <row r="580" spans="1:13" ht="15.75" x14ac:dyDescent="0.25">
      <c r="A580" s="117" t="s">
        <v>236</v>
      </c>
      <c r="B580" s="12" t="s">
        <v>472</v>
      </c>
      <c r="C580" s="11"/>
      <c r="D580" s="12"/>
      <c r="E580" s="89"/>
      <c r="F580" s="11"/>
      <c r="G580" s="13">
        <v>213</v>
      </c>
      <c r="H580" s="13">
        <v>1</v>
      </c>
      <c r="I580" s="13">
        <f t="shared" si="16"/>
        <v>214</v>
      </c>
      <c r="J580" s="42"/>
      <c r="K580" s="13"/>
      <c r="L580" s="13">
        <f t="shared" si="17"/>
        <v>0</v>
      </c>
      <c r="M580" s="100"/>
    </row>
    <row r="581" spans="1:13" ht="15.75" x14ac:dyDescent="0.25">
      <c r="A581" s="117" t="s">
        <v>236</v>
      </c>
      <c r="B581" s="12" t="s">
        <v>473</v>
      </c>
      <c r="C581" s="11"/>
      <c r="D581" s="12"/>
      <c r="E581" s="89"/>
      <c r="F581" s="11"/>
      <c r="G581" s="13">
        <v>158</v>
      </c>
      <c r="H581" s="13">
        <v>1</v>
      </c>
      <c r="I581" s="13">
        <f t="shared" si="16"/>
        <v>159</v>
      </c>
      <c r="J581" s="42"/>
      <c r="K581" s="13"/>
      <c r="L581" s="13">
        <f t="shared" si="17"/>
        <v>0</v>
      </c>
      <c r="M581" s="100"/>
    </row>
    <row r="582" spans="1:13" ht="31.5" x14ac:dyDescent="0.25">
      <c r="A582" s="117" t="s">
        <v>236</v>
      </c>
      <c r="B582" s="72" t="s">
        <v>474</v>
      </c>
      <c r="C582" s="11"/>
      <c r="D582" s="12"/>
      <c r="E582" s="89"/>
      <c r="F582" s="11"/>
      <c r="G582" s="13">
        <v>336</v>
      </c>
      <c r="H582" s="13">
        <v>1</v>
      </c>
      <c r="I582" s="13">
        <f t="shared" si="16"/>
        <v>337</v>
      </c>
      <c r="J582" s="42"/>
      <c r="K582" s="13"/>
      <c r="L582" s="13">
        <f t="shared" si="17"/>
        <v>0</v>
      </c>
      <c r="M582" s="100"/>
    </row>
    <row r="583" spans="1:13" ht="15.75" x14ac:dyDescent="0.25">
      <c r="A583" s="117" t="s">
        <v>236</v>
      </c>
      <c r="B583" s="12" t="s">
        <v>476</v>
      </c>
      <c r="C583" s="11"/>
      <c r="D583" s="12" t="s">
        <v>98</v>
      </c>
      <c r="E583" s="89"/>
      <c r="F583" s="11"/>
      <c r="G583" s="13">
        <v>2</v>
      </c>
      <c r="H583" s="13">
        <v>1</v>
      </c>
      <c r="I583" s="13">
        <f t="shared" si="16"/>
        <v>3</v>
      </c>
      <c r="J583" s="42"/>
      <c r="K583" s="13"/>
      <c r="L583" s="13">
        <f t="shared" si="17"/>
        <v>0</v>
      </c>
      <c r="M583" s="100"/>
    </row>
    <row r="584" spans="1:13" ht="31.5" x14ac:dyDescent="0.25">
      <c r="A584" s="117" t="s">
        <v>236</v>
      </c>
      <c r="B584" s="12" t="s">
        <v>285</v>
      </c>
      <c r="C584" s="11"/>
      <c r="D584" s="12" t="s">
        <v>130</v>
      </c>
      <c r="E584" s="89"/>
      <c r="F584" s="11"/>
      <c r="G584" s="13">
        <v>92</v>
      </c>
      <c r="H584" s="13">
        <v>1</v>
      </c>
      <c r="I584" s="13">
        <f t="shared" si="16"/>
        <v>93</v>
      </c>
      <c r="J584" s="42"/>
      <c r="K584" s="13"/>
      <c r="L584" s="13">
        <f t="shared" si="17"/>
        <v>0</v>
      </c>
      <c r="M584" s="100"/>
    </row>
    <row r="585" spans="1:13" ht="15.75" x14ac:dyDescent="0.25">
      <c r="A585" s="117" t="s">
        <v>236</v>
      </c>
      <c r="B585" s="12" t="s">
        <v>477</v>
      </c>
      <c r="C585" s="11"/>
      <c r="D585" s="12" t="s">
        <v>98</v>
      </c>
      <c r="E585" s="89"/>
      <c r="F585" s="11"/>
      <c r="G585" s="13">
        <v>125</v>
      </c>
      <c r="H585" s="13">
        <v>3098</v>
      </c>
      <c r="I585" s="13">
        <f t="shared" si="16"/>
        <v>3223</v>
      </c>
      <c r="J585" s="42"/>
      <c r="K585" s="13"/>
      <c r="L585" s="13">
        <f t="shared" si="17"/>
        <v>0</v>
      </c>
      <c r="M585" s="101"/>
    </row>
    <row r="586" spans="1:13" ht="31.5" x14ac:dyDescent="0.25">
      <c r="A586" s="117" t="s">
        <v>236</v>
      </c>
      <c r="B586" s="12" t="s">
        <v>286</v>
      </c>
      <c r="C586" s="11"/>
      <c r="D586" s="11" t="s">
        <v>478</v>
      </c>
      <c r="E586" s="89"/>
      <c r="F586" s="11"/>
      <c r="G586" s="13">
        <v>20</v>
      </c>
      <c r="H586" s="13">
        <v>868</v>
      </c>
      <c r="I586" s="13">
        <f t="shared" si="16"/>
        <v>888</v>
      </c>
      <c r="J586" s="42"/>
      <c r="K586" s="13"/>
      <c r="L586" s="13">
        <f t="shared" si="17"/>
        <v>0</v>
      </c>
      <c r="M586" s="99" t="s">
        <v>544</v>
      </c>
    </row>
    <row r="587" spans="1:13" ht="31.5" x14ac:dyDescent="0.25">
      <c r="A587" s="117" t="s">
        <v>236</v>
      </c>
      <c r="B587" s="72" t="s">
        <v>480</v>
      </c>
      <c r="C587" s="11"/>
      <c r="D587" s="12" t="s">
        <v>479</v>
      </c>
      <c r="E587" s="89"/>
      <c r="F587" s="11"/>
      <c r="G587" s="13">
        <v>92</v>
      </c>
      <c r="H587" s="13">
        <v>278</v>
      </c>
      <c r="I587" s="13">
        <f t="shared" si="16"/>
        <v>370</v>
      </c>
      <c r="J587" s="42"/>
      <c r="K587" s="13"/>
      <c r="L587" s="13">
        <f t="shared" si="17"/>
        <v>0</v>
      </c>
      <c r="M587" s="101"/>
    </row>
    <row r="588" spans="1:13" ht="31.5" x14ac:dyDescent="0.25">
      <c r="A588" s="117" t="s">
        <v>236</v>
      </c>
      <c r="B588" s="12" t="s">
        <v>273</v>
      </c>
      <c r="C588" s="11"/>
      <c r="D588" s="12" t="s">
        <v>197</v>
      </c>
      <c r="E588" s="89"/>
      <c r="F588" s="11"/>
      <c r="G588" s="13">
        <v>399</v>
      </c>
      <c r="H588" s="13">
        <v>7</v>
      </c>
      <c r="I588" s="13">
        <f t="shared" si="16"/>
        <v>406</v>
      </c>
      <c r="J588" s="42"/>
      <c r="K588" s="13"/>
      <c r="L588" s="13">
        <f t="shared" si="17"/>
        <v>0</v>
      </c>
      <c r="M588" s="82" t="s">
        <v>113</v>
      </c>
    </row>
    <row r="589" spans="1:13" ht="31.5" x14ac:dyDescent="0.25">
      <c r="A589" s="117" t="s">
        <v>236</v>
      </c>
      <c r="B589" s="12" t="s">
        <v>481</v>
      </c>
      <c r="C589" s="11"/>
      <c r="D589" s="12" t="s">
        <v>564</v>
      </c>
      <c r="E589" s="89"/>
      <c r="F589" s="11"/>
      <c r="G589" s="13">
        <v>60</v>
      </c>
      <c r="H589" s="13">
        <v>1</v>
      </c>
      <c r="I589" s="13">
        <f t="shared" si="16"/>
        <v>61</v>
      </c>
      <c r="J589" s="42"/>
      <c r="K589" s="13"/>
      <c r="L589" s="13">
        <f t="shared" si="17"/>
        <v>0</v>
      </c>
      <c r="M589" s="99" t="s">
        <v>113</v>
      </c>
    </row>
    <row r="590" spans="1:13" ht="15.75" x14ac:dyDescent="0.25">
      <c r="A590" s="117" t="s">
        <v>236</v>
      </c>
      <c r="B590" s="12" t="s">
        <v>482</v>
      </c>
      <c r="C590" s="11"/>
      <c r="D590" s="11" t="s">
        <v>515</v>
      </c>
      <c r="E590" s="89"/>
      <c r="F590" s="11"/>
      <c r="G590" s="13">
        <v>27</v>
      </c>
      <c r="H590" s="13">
        <v>1</v>
      </c>
      <c r="I590" s="13">
        <f t="shared" si="16"/>
        <v>28</v>
      </c>
      <c r="J590" s="42"/>
      <c r="K590" s="13"/>
      <c r="L590" s="13">
        <f t="shared" si="17"/>
        <v>0</v>
      </c>
      <c r="M590" s="100"/>
    </row>
    <row r="591" spans="1:13" ht="31.5" x14ac:dyDescent="0.25">
      <c r="A591" s="117" t="s">
        <v>236</v>
      </c>
      <c r="B591" s="12" t="s">
        <v>483</v>
      </c>
      <c r="C591" s="11"/>
      <c r="D591" s="12" t="s">
        <v>564</v>
      </c>
      <c r="E591" s="89"/>
      <c r="F591" s="11"/>
      <c r="G591" s="13">
        <v>313</v>
      </c>
      <c r="H591" s="13">
        <v>1</v>
      </c>
      <c r="I591" s="13">
        <f t="shared" si="16"/>
        <v>314</v>
      </c>
      <c r="J591" s="42"/>
      <c r="K591" s="13"/>
      <c r="L591" s="13">
        <f t="shared" si="17"/>
        <v>0</v>
      </c>
      <c r="M591" s="100"/>
    </row>
    <row r="592" spans="1:13" ht="15.75" x14ac:dyDescent="0.25">
      <c r="A592" s="117" t="s">
        <v>236</v>
      </c>
      <c r="B592" s="12" t="s">
        <v>514</v>
      </c>
      <c r="C592" s="11"/>
      <c r="D592" s="11" t="s">
        <v>515</v>
      </c>
      <c r="E592" s="89"/>
      <c r="F592" s="11"/>
      <c r="G592" s="13">
        <v>484</v>
      </c>
      <c r="H592" s="13">
        <v>1</v>
      </c>
      <c r="I592" s="13">
        <f t="shared" si="16"/>
        <v>485</v>
      </c>
      <c r="J592" s="42"/>
      <c r="K592" s="13"/>
      <c r="L592" s="13">
        <f t="shared" si="17"/>
        <v>0</v>
      </c>
      <c r="M592" s="100"/>
    </row>
    <row r="593" spans="1:13" ht="31.5" x14ac:dyDescent="0.25">
      <c r="A593" s="117" t="s">
        <v>236</v>
      </c>
      <c r="B593" s="12" t="s">
        <v>484</v>
      </c>
      <c r="C593" s="11"/>
      <c r="D593" s="12" t="s">
        <v>564</v>
      </c>
      <c r="E593" s="89"/>
      <c r="F593" s="11"/>
      <c r="G593" s="13">
        <v>24</v>
      </c>
      <c r="H593" s="13">
        <v>1</v>
      </c>
      <c r="I593" s="13">
        <f t="shared" si="16"/>
        <v>25</v>
      </c>
      <c r="J593" s="42"/>
      <c r="K593" s="13"/>
      <c r="L593" s="13">
        <f t="shared" si="17"/>
        <v>0</v>
      </c>
      <c r="M593" s="100"/>
    </row>
    <row r="594" spans="1:13" ht="31.5" x14ac:dyDescent="0.25">
      <c r="A594" s="117" t="s">
        <v>236</v>
      </c>
      <c r="B594" s="12" t="s">
        <v>485</v>
      </c>
      <c r="C594" s="11"/>
      <c r="D594" s="12" t="s">
        <v>564</v>
      </c>
      <c r="E594" s="89"/>
      <c r="F594" s="11"/>
      <c r="G594" s="13">
        <v>183</v>
      </c>
      <c r="H594" s="13">
        <v>1</v>
      </c>
      <c r="I594" s="13">
        <f t="shared" si="16"/>
        <v>184</v>
      </c>
      <c r="J594" s="42"/>
      <c r="K594" s="13"/>
      <c r="L594" s="13">
        <f t="shared" si="17"/>
        <v>0</v>
      </c>
      <c r="M594" s="101"/>
    </row>
    <row r="595" spans="1:13" ht="15.75" x14ac:dyDescent="0.25">
      <c r="A595" s="117" t="s">
        <v>142</v>
      </c>
      <c r="B595" s="12" t="s">
        <v>486</v>
      </c>
      <c r="C595" s="11"/>
      <c r="D595" s="12"/>
      <c r="E595" s="89"/>
      <c r="F595" s="11"/>
      <c r="G595" s="13">
        <v>4</v>
      </c>
      <c r="H595" s="13">
        <v>1</v>
      </c>
      <c r="I595" s="13">
        <f t="shared" si="16"/>
        <v>5</v>
      </c>
      <c r="J595" s="42"/>
      <c r="K595" s="13"/>
      <c r="L595" s="13">
        <f t="shared" si="17"/>
        <v>0</v>
      </c>
      <c r="M595" s="82"/>
    </row>
    <row r="596" spans="1:13" ht="15.75" x14ac:dyDescent="0.25">
      <c r="A596" s="117" t="s">
        <v>142</v>
      </c>
      <c r="B596" s="12" t="s">
        <v>287</v>
      </c>
      <c r="C596" s="11"/>
      <c r="D596" s="12"/>
      <c r="E596" s="89"/>
      <c r="F596" s="11"/>
      <c r="G596" s="13">
        <v>741</v>
      </c>
      <c r="H596" s="13">
        <v>9</v>
      </c>
      <c r="I596" s="13">
        <f t="shared" si="16"/>
        <v>750</v>
      </c>
      <c r="J596" s="42"/>
      <c r="K596" s="13"/>
      <c r="L596" s="13">
        <f t="shared" si="17"/>
        <v>0</v>
      </c>
      <c r="M596" s="82"/>
    </row>
    <row r="597" spans="1:13" ht="15.75" x14ac:dyDescent="0.25">
      <c r="A597" s="117" t="s">
        <v>142</v>
      </c>
      <c r="B597" s="72" t="s">
        <v>487</v>
      </c>
      <c r="C597" s="11"/>
      <c r="D597" s="12"/>
      <c r="E597" s="89"/>
      <c r="F597" s="11"/>
      <c r="G597" s="13">
        <v>26</v>
      </c>
      <c r="H597" s="13">
        <v>1</v>
      </c>
      <c r="I597" s="13">
        <f t="shared" si="16"/>
        <v>27</v>
      </c>
      <c r="J597" s="42"/>
      <c r="K597" s="13"/>
      <c r="L597" s="13">
        <f t="shared" si="17"/>
        <v>0</v>
      </c>
      <c r="M597" s="82"/>
    </row>
    <row r="598" spans="1:13" ht="31.5" x14ac:dyDescent="0.25">
      <c r="A598" s="117" t="s">
        <v>142</v>
      </c>
      <c r="B598" s="12" t="s">
        <v>488</v>
      </c>
      <c r="C598" s="11"/>
      <c r="D598" s="11" t="s">
        <v>455</v>
      </c>
      <c r="E598" s="89"/>
      <c r="F598" s="11"/>
      <c r="G598" s="13">
        <v>15</v>
      </c>
      <c r="H598" s="13">
        <v>1</v>
      </c>
      <c r="I598" s="13">
        <f t="shared" si="16"/>
        <v>16</v>
      </c>
      <c r="J598" s="42"/>
      <c r="K598" s="13"/>
      <c r="L598" s="13">
        <f t="shared" si="17"/>
        <v>0</v>
      </c>
      <c r="M598" s="82"/>
    </row>
    <row r="599" spans="1:13" ht="31.5" x14ac:dyDescent="0.25">
      <c r="A599" s="117" t="s">
        <v>142</v>
      </c>
      <c r="B599" s="12" t="s">
        <v>489</v>
      </c>
      <c r="C599" s="11"/>
      <c r="D599" s="11" t="s">
        <v>455</v>
      </c>
      <c r="E599" s="119"/>
      <c r="F599" s="11"/>
      <c r="G599" s="13">
        <v>42</v>
      </c>
      <c r="H599" s="13">
        <v>1</v>
      </c>
      <c r="I599" s="13">
        <f t="shared" si="16"/>
        <v>43</v>
      </c>
      <c r="J599" s="42"/>
      <c r="K599" s="13"/>
      <c r="L599" s="13">
        <f t="shared" si="17"/>
        <v>0</v>
      </c>
      <c r="M599" s="82"/>
    </row>
    <row r="600" spans="1:13" ht="15.75" x14ac:dyDescent="0.25">
      <c r="B600" s="10"/>
      <c r="C600" s="10"/>
      <c r="D600" s="10"/>
      <c r="E600" s="120"/>
      <c r="F600" s="38"/>
      <c r="G600" s="16"/>
      <c r="H600" s="16"/>
      <c r="I600" s="16"/>
      <c r="J600" s="43"/>
      <c r="K600" s="16"/>
      <c r="L600" s="16"/>
    </row>
    <row r="601" spans="1:13" ht="15.75" x14ac:dyDescent="0.25">
      <c r="A601" s="84" t="s">
        <v>525</v>
      </c>
      <c r="B601" s="10"/>
      <c r="C601" s="10"/>
      <c r="D601" s="10"/>
      <c r="E601" s="120"/>
      <c r="F601" s="38"/>
      <c r="G601" s="16"/>
      <c r="H601" s="16"/>
      <c r="I601" s="16"/>
      <c r="J601" s="43"/>
      <c r="K601" s="16"/>
      <c r="L601" s="16"/>
    </row>
    <row r="602" spans="1:13" ht="15.75" x14ac:dyDescent="0.25">
      <c r="A602" s="76" t="s">
        <v>526</v>
      </c>
      <c r="B602" s="98"/>
      <c r="C602" s="98"/>
      <c r="D602" s="98"/>
      <c r="E602" s="120"/>
      <c r="F602" s="38"/>
      <c r="G602" s="16"/>
      <c r="H602" s="16"/>
      <c r="I602" s="16"/>
      <c r="J602" s="43"/>
      <c r="K602" s="16"/>
      <c r="L602" s="16"/>
    </row>
    <row r="603" spans="1:13" ht="15.75" x14ac:dyDescent="0.25">
      <c r="A603" s="98" t="s">
        <v>527</v>
      </c>
      <c r="B603" s="98"/>
      <c r="C603" s="98"/>
      <c r="D603" s="10"/>
      <c r="E603" s="120"/>
      <c r="F603" s="38"/>
      <c r="G603" s="16"/>
      <c r="H603" s="16"/>
      <c r="I603" s="16"/>
      <c r="J603" s="43"/>
      <c r="K603" s="16"/>
      <c r="L603" s="16"/>
    </row>
    <row r="604" spans="1:13" ht="15.75" x14ac:dyDescent="0.25">
      <c r="A604" s="98" t="s">
        <v>528</v>
      </c>
      <c r="B604" s="98"/>
      <c r="C604" s="98"/>
      <c r="D604" s="10"/>
      <c r="E604" s="120"/>
      <c r="F604" s="38"/>
      <c r="G604" s="16"/>
      <c r="H604" s="16"/>
      <c r="I604" s="16"/>
      <c r="J604" s="43"/>
      <c r="K604" s="16"/>
      <c r="L604" s="16"/>
    </row>
    <row r="605" spans="1:13" ht="15.75" x14ac:dyDescent="0.25">
      <c r="A605" s="98" t="s">
        <v>529</v>
      </c>
      <c r="B605" s="98"/>
      <c r="C605" s="98"/>
      <c r="D605" s="10"/>
      <c r="E605" s="120"/>
      <c r="F605" s="38"/>
      <c r="G605" s="16"/>
      <c r="H605" s="16"/>
      <c r="I605" s="16"/>
      <c r="J605" s="43"/>
      <c r="K605" s="16"/>
      <c r="L605" s="16"/>
    </row>
    <row r="606" spans="1:13" x14ac:dyDescent="0.2">
      <c r="E606" s="83"/>
      <c r="F606" s="83"/>
    </row>
    <row r="607" spans="1:13" x14ac:dyDescent="0.2">
      <c r="A607" s="76" t="s">
        <v>531</v>
      </c>
      <c r="E607" s="83"/>
      <c r="F607" s="83"/>
    </row>
    <row r="608" spans="1:13" x14ac:dyDescent="0.2">
      <c r="A608" s="85" t="s">
        <v>532</v>
      </c>
      <c r="B608" s="85"/>
      <c r="E608" s="83"/>
      <c r="F608" s="83"/>
    </row>
    <row r="609" spans="1:6" x14ac:dyDescent="0.2">
      <c r="A609" s="85" t="s">
        <v>533</v>
      </c>
      <c r="B609" s="85"/>
      <c r="E609" s="83"/>
      <c r="F609" s="83"/>
    </row>
    <row r="610" spans="1:6" x14ac:dyDescent="0.2">
      <c r="A610" s="85" t="s">
        <v>534</v>
      </c>
      <c r="B610" s="85"/>
    </row>
    <row r="612" spans="1:6" x14ac:dyDescent="0.2">
      <c r="A612" s="85"/>
      <c r="B612" s="85"/>
    </row>
  </sheetData>
  <sheetProtection algorithmName="SHA-512" hashValue="rh/eX/Hjd4atFt8GUB59Dkms9ImooJGypp8hSKibavS99fO0EPDSHcY/AS01sZ+HJCKhC0XTo9HNA0JlgbAZJw==" saltValue="fauYmhJqRfaOitQQ7Cgl3w==" spinCount="100000" sheet="1" objects="1" scenarios="1"/>
  <autoFilter ref="A5:L605" xr:uid="{21F1D8E9-4DA6-48A0-8320-6B91C9B818A7}"/>
  <mergeCells count="50">
    <mergeCell ref="M339:M344"/>
    <mergeCell ref="M346:M355"/>
    <mergeCell ref="M38:M61"/>
    <mergeCell ref="M72:M104"/>
    <mergeCell ref="M67:M70"/>
    <mergeCell ref="M111:M118"/>
    <mergeCell ref="M291:M297"/>
    <mergeCell ref="M300:M327"/>
    <mergeCell ref="M186:M246"/>
    <mergeCell ref="M250:M264"/>
    <mergeCell ref="M265:M266"/>
    <mergeCell ref="M267:M278"/>
    <mergeCell ref="M138:M146"/>
    <mergeCell ref="M149:M152"/>
    <mergeCell ref="M156:M157"/>
    <mergeCell ref="M158:M162"/>
    <mergeCell ref="M356:M394"/>
    <mergeCell ref="M6:M37"/>
    <mergeCell ref="M556:M557"/>
    <mergeCell ref="M558:M571"/>
    <mergeCell ref="M461:M462"/>
    <mergeCell ref="M463:M470"/>
    <mergeCell ref="M289:M290"/>
    <mergeCell ref="M176:M182"/>
    <mergeCell ref="M281:M287"/>
    <mergeCell ref="M328:M332"/>
    <mergeCell ref="M279:M280"/>
    <mergeCell ref="M247:M248"/>
    <mergeCell ref="M129:M133"/>
    <mergeCell ref="M62:M66"/>
    <mergeCell ref="M134:M135"/>
    <mergeCell ref="M154:M155"/>
    <mergeCell ref="M572:M574"/>
    <mergeCell ref="M423:M428"/>
    <mergeCell ref="M429:M460"/>
    <mergeCell ref="M471:M489"/>
    <mergeCell ref="M491:M515"/>
    <mergeCell ref="M523:M536"/>
    <mergeCell ref="M408:M410"/>
    <mergeCell ref="M411:M421"/>
    <mergeCell ref="M516:M522"/>
    <mergeCell ref="M537:M540"/>
    <mergeCell ref="M541:M555"/>
    <mergeCell ref="A603:C603"/>
    <mergeCell ref="A604:C604"/>
    <mergeCell ref="A605:C605"/>
    <mergeCell ref="B602:D602"/>
    <mergeCell ref="M575:M585"/>
    <mergeCell ref="M586:M587"/>
    <mergeCell ref="M589:M594"/>
  </mergeCells>
  <conditionalFormatting sqref="B265:B266 B250:B253 B257:B262">
    <cfRule type="duplicateValues" dxfId="103" priority="111"/>
  </conditionalFormatting>
  <conditionalFormatting sqref="B120 B122">
    <cfRule type="duplicateValues" dxfId="102" priority="109"/>
  </conditionalFormatting>
  <conditionalFormatting sqref="B190:B191">
    <cfRule type="duplicateValues" dxfId="101" priority="108"/>
  </conditionalFormatting>
  <conditionalFormatting sqref="B256">
    <cfRule type="duplicateValues" dxfId="100" priority="106"/>
  </conditionalFormatting>
  <conditionalFormatting sqref="B400:B402">
    <cfRule type="duplicateValues" dxfId="99" priority="105"/>
  </conditionalFormatting>
  <conditionalFormatting sqref="B68">
    <cfRule type="duplicateValues" dxfId="98" priority="103"/>
  </conditionalFormatting>
  <conditionalFormatting sqref="B70">
    <cfRule type="duplicateValues" dxfId="97" priority="102"/>
  </conditionalFormatting>
  <conditionalFormatting sqref="B69">
    <cfRule type="duplicateValues" dxfId="96" priority="101"/>
  </conditionalFormatting>
  <conditionalFormatting sqref="B423:B424">
    <cfRule type="duplicateValues" dxfId="95" priority="100"/>
  </conditionalFormatting>
  <conditionalFormatting sqref="B428">
    <cfRule type="duplicateValues" dxfId="94" priority="97"/>
  </conditionalFormatting>
  <conditionalFormatting sqref="B64">
    <cfRule type="duplicateValues" dxfId="93" priority="96"/>
  </conditionalFormatting>
  <conditionalFormatting sqref="B412">
    <cfRule type="duplicateValues" dxfId="92" priority="95"/>
  </conditionalFormatting>
  <conditionalFormatting sqref="B121">
    <cfRule type="duplicateValues" dxfId="91" priority="94"/>
  </conditionalFormatting>
  <conditionalFormatting sqref="B32">
    <cfRule type="duplicateValues" dxfId="90" priority="93"/>
  </conditionalFormatting>
  <conditionalFormatting sqref="B34">
    <cfRule type="duplicateValues" dxfId="89" priority="92"/>
  </conditionalFormatting>
  <conditionalFormatting sqref="B36">
    <cfRule type="duplicateValues" dxfId="88" priority="91"/>
  </conditionalFormatting>
  <conditionalFormatting sqref="B37">
    <cfRule type="duplicateValues" dxfId="87" priority="90"/>
  </conditionalFormatting>
  <conditionalFormatting sqref="B83">
    <cfRule type="duplicateValues" dxfId="86" priority="88"/>
  </conditionalFormatting>
  <conditionalFormatting sqref="B158">
    <cfRule type="duplicateValues" dxfId="85" priority="85"/>
  </conditionalFormatting>
  <conditionalFormatting sqref="B164">
    <cfRule type="duplicateValues" dxfId="84" priority="84"/>
  </conditionalFormatting>
  <conditionalFormatting sqref="B165">
    <cfRule type="duplicateValues" dxfId="83" priority="83"/>
  </conditionalFormatting>
  <conditionalFormatting sqref="B170">
    <cfRule type="duplicateValues" dxfId="82" priority="82"/>
  </conditionalFormatting>
  <conditionalFormatting sqref="B169">
    <cfRule type="duplicateValues" dxfId="81" priority="81"/>
  </conditionalFormatting>
  <conditionalFormatting sqref="B171:B172">
    <cfRule type="duplicateValues" dxfId="80" priority="80"/>
  </conditionalFormatting>
  <conditionalFormatting sqref="B174">
    <cfRule type="duplicateValues" dxfId="79" priority="79"/>
  </conditionalFormatting>
  <conditionalFormatting sqref="B180:B181">
    <cfRule type="duplicateValues" dxfId="78" priority="78"/>
  </conditionalFormatting>
  <conditionalFormatting sqref="B197">
    <cfRule type="duplicateValues" dxfId="77" priority="77"/>
  </conditionalFormatting>
  <conditionalFormatting sqref="B196">
    <cfRule type="duplicateValues" dxfId="76" priority="76"/>
  </conditionalFormatting>
  <conditionalFormatting sqref="B199">
    <cfRule type="duplicateValues" dxfId="75" priority="75"/>
  </conditionalFormatting>
  <conditionalFormatting sqref="B200">
    <cfRule type="duplicateValues" dxfId="74" priority="74"/>
  </conditionalFormatting>
  <conditionalFormatting sqref="B201">
    <cfRule type="duplicateValues" dxfId="73" priority="73"/>
  </conditionalFormatting>
  <conditionalFormatting sqref="B213">
    <cfRule type="duplicateValues" dxfId="72" priority="72"/>
  </conditionalFormatting>
  <conditionalFormatting sqref="B219:B220">
    <cfRule type="duplicateValues" dxfId="71" priority="71"/>
  </conditionalFormatting>
  <conditionalFormatting sqref="B222:B229">
    <cfRule type="duplicateValues" dxfId="70" priority="70"/>
  </conditionalFormatting>
  <conditionalFormatting sqref="B230:B231">
    <cfRule type="duplicateValues" dxfId="69" priority="69"/>
  </conditionalFormatting>
  <conditionalFormatting sqref="B233:B234">
    <cfRule type="duplicateValues" dxfId="68" priority="68"/>
  </conditionalFormatting>
  <conditionalFormatting sqref="B236:B240">
    <cfRule type="duplicateValues" dxfId="67" priority="67"/>
  </conditionalFormatting>
  <conditionalFormatting sqref="B244 B241:B242">
    <cfRule type="duplicateValues" dxfId="66" priority="66"/>
  </conditionalFormatting>
  <conditionalFormatting sqref="B247">
    <cfRule type="duplicateValues" dxfId="65" priority="65"/>
  </conditionalFormatting>
  <conditionalFormatting sqref="B270">
    <cfRule type="duplicateValues" dxfId="64" priority="63"/>
  </conditionalFormatting>
  <conditionalFormatting sqref="B284 B282">
    <cfRule type="duplicateValues" dxfId="63" priority="62"/>
  </conditionalFormatting>
  <conditionalFormatting sqref="B286">
    <cfRule type="duplicateValues" dxfId="62" priority="61"/>
  </conditionalFormatting>
  <conditionalFormatting sqref="B294">
    <cfRule type="duplicateValues" dxfId="61" priority="60"/>
  </conditionalFormatting>
  <conditionalFormatting sqref="B314:B315">
    <cfRule type="duplicateValues" dxfId="60" priority="59"/>
  </conditionalFormatting>
  <conditionalFormatting sqref="B317:B318">
    <cfRule type="duplicateValues" dxfId="59" priority="58"/>
  </conditionalFormatting>
  <conditionalFormatting sqref="B313">
    <cfRule type="duplicateValues" dxfId="58" priority="57"/>
  </conditionalFormatting>
  <conditionalFormatting sqref="B320:B321">
    <cfRule type="duplicateValues" dxfId="57" priority="56"/>
  </conditionalFormatting>
  <conditionalFormatting sqref="B325">
    <cfRule type="duplicateValues" dxfId="56" priority="55"/>
  </conditionalFormatting>
  <conditionalFormatting sqref="B336:B338">
    <cfRule type="duplicateValues" dxfId="55" priority="54"/>
  </conditionalFormatting>
  <conditionalFormatting sqref="B351:B354">
    <cfRule type="duplicateValues" dxfId="54" priority="52"/>
  </conditionalFormatting>
  <conditionalFormatting sqref="B385">
    <cfRule type="duplicateValues" dxfId="53" priority="50"/>
  </conditionalFormatting>
  <conditionalFormatting sqref="B389:B392">
    <cfRule type="duplicateValues" dxfId="52" priority="49"/>
  </conditionalFormatting>
  <conditionalFormatting sqref="B395:B396">
    <cfRule type="duplicateValues" dxfId="51" priority="48"/>
  </conditionalFormatting>
  <conditionalFormatting sqref="B397:B399">
    <cfRule type="duplicateValues" dxfId="50" priority="47"/>
  </conditionalFormatting>
  <conditionalFormatting sqref="B403:B406">
    <cfRule type="duplicateValues" dxfId="49" priority="46"/>
  </conditionalFormatting>
  <conditionalFormatting sqref="B420">
    <cfRule type="duplicateValues" dxfId="48" priority="45"/>
  </conditionalFormatting>
  <conditionalFormatting sqref="B422">
    <cfRule type="duplicateValues" dxfId="47" priority="44"/>
  </conditionalFormatting>
  <conditionalFormatting sqref="B425">
    <cfRule type="duplicateValues" dxfId="46" priority="43"/>
  </conditionalFormatting>
  <conditionalFormatting sqref="B438">
    <cfRule type="duplicateValues" dxfId="45" priority="42"/>
  </conditionalFormatting>
  <conditionalFormatting sqref="B440:B441">
    <cfRule type="duplicateValues" dxfId="44" priority="40"/>
  </conditionalFormatting>
  <conditionalFormatting sqref="B466">
    <cfRule type="duplicateValues" dxfId="43" priority="39"/>
  </conditionalFormatting>
  <conditionalFormatting sqref="B499">
    <cfRule type="duplicateValues" dxfId="42" priority="38"/>
  </conditionalFormatting>
  <conditionalFormatting sqref="B505">
    <cfRule type="duplicateValues" dxfId="41" priority="37"/>
  </conditionalFormatting>
  <conditionalFormatting sqref="B533">
    <cfRule type="duplicateValues" dxfId="40" priority="36"/>
  </conditionalFormatting>
  <conditionalFormatting sqref="B546:B547">
    <cfRule type="duplicateValues" dxfId="39" priority="35"/>
  </conditionalFormatting>
  <conditionalFormatting sqref="B549">
    <cfRule type="duplicateValues" dxfId="38" priority="34"/>
  </conditionalFormatting>
  <conditionalFormatting sqref="B552">
    <cfRule type="duplicateValues" dxfId="37" priority="33"/>
  </conditionalFormatting>
  <conditionalFormatting sqref="B555">
    <cfRule type="duplicateValues" dxfId="36" priority="32"/>
  </conditionalFormatting>
  <conditionalFormatting sqref="B559">
    <cfRule type="duplicateValues" dxfId="35" priority="31"/>
  </conditionalFormatting>
  <conditionalFormatting sqref="B587 B585">
    <cfRule type="duplicateValues" dxfId="34" priority="29"/>
  </conditionalFormatting>
  <conditionalFormatting sqref="B583">
    <cfRule type="duplicateValues" dxfId="33" priority="28"/>
  </conditionalFormatting>
  <conditionalFormatting sqref="B589:B595">
    <cfRule type="duplicateValues" dxfId="32" priority="27"/>
  </conditionalFormatting>
  <conditionalFormatting sqref="B597">
    <cfRule type="duplicateValues" dxfId="31" priority="26"/>
  </conditionalFormatting>
  <conditionalFormatting sqref="B598:B599">
    <cfRule type="duplicateValues" dxfId="30" priority="25"/>
  </conditionalFormatting>
  <conditionalFormatting sqref="B255">
    <cfRule type="duplicateValues" dxfId="29" priority="139"/>
  </conditionalFormatting>
  <conditionalFormatting sqref="B263:B264">
    <cfRule type="duplicateValues" dxfId="28" priority="150"/>
  </conditionalFormatting>
  <conditionalFormatting sqref="B82">
    <cfRule type="duplicateValues" dxfId="27" priority="22"/>
  </conditionalFormatting>
  <conditionalFormatting sqref="B98">
    <cfRule type="duplicateValues" dxfId="26" priority="21"/>
  </conditionalFormatting>
  <conditionalFormatting sqref="B298">
    <cfRule type="duplicateValues" dxfId="25" priority="20"/>
  </conditionalFormatting>
  <conditionalFormatting sqref="B348">
    <cfRule type="duplicateValues" dxfId="24" priority="19"/>
  </conditionalFormatting>
  <conditionalFormatting sqref="B349">
    <cfRule type="duplicateValues" dxfId="23" priority="18"/>
  </conditionalFormatting>
  <conditionalFormatting sqref="B350">
    <cfRule type="duplicateValues" dxfId="22" priority="17"/>
  </conditionalFormatting>
  <conditionalFormatting sqref="B452">
    <cfRule type="duplicateValues" dxfId="21" priority="16"/>
  </conditionalFormatting>
  <conditionalFormatting sqref="B481">
    <cfRule type="duplicateValues" dxfId="20" priority="15"/>
  </conditionalFormatting>
  <conditionalFormatting sqref="B289:B290">
    <cfRule type="duplicateValues" dxfId="19" priority="14"/>
  </conditionalFormatting>
  <conditionalFormatting sqref="B92">
    <cfRule type="duplicateValues" dxfId="18" priority="13"/>
  </conditionalFormatting>
  <conditionalFormatting sqref="B114">
    <cfRule type="duplicateValues" dxfId="17" priority="12"/>
  </conditionalFormatting>
  <conditionalFormatting sqref="B116">
    <cfRule type="duplicateValues" dxfId="16" priority="11"/>
  </conditionalFormatting>
  <conditionalFormatting sqref="B123">
    <cfRule type="duplicateValues" dxfId="15" priority="10"/>
  </conditionalFormatting>
  <conditionalFormatting sqref="B163">
    <cfRule type="duplicateValues" dxfId="14" priority="9"/>
  </conditionalFormatting>
  <conditionalFormatting sqref="B194">
    <cfRule type="duplicateValues" dxfId="13" priority="8"/>
  </conditionalFormatting>
  <conditionalFormatting sqref="B283">
    <cfRule type="duplicateValues" dxfId="12" priority="7"/>
  </conditionalFormatting>
  <conditionalFormatting sqref="B67">
    <cfRule type="duplicateValues" dxfId="11" priority="6"/>
  </conditionalFormatting>
  <conditionalFormatting sqref="B87">
    <cfRule type="duplicateValues" dxfId="10" priority="5"/>
  </conditionalFormatting>
  <conditionalFormatting sqref="B93">
    <cfRule type="duplicateValues" dxfId="9" priority="4"/>
  </conditionalFormatting>
  <conditionalFormatting sqref="B99">
    <cfRule type="duplicateValues" dxfId="8" priority="3"/>
  </conditionalFormatting>
  <conditionalFormatting sqref="B104">
    <cfRule type="duplicateValues" dxfId="7" priority="2"/>
  </conditionalFormatting>
  <conditionalFormatting sqref="B112">
    <cfRule type="duplicateValues" dxfId="6" priority="1"/>
  </conditionalFormatting>
  <conditionalFormatting sqref="B254">
    <cfRule type="duplicateValues" dxfId="5" priority="220"/>
  </conditionalFormatting>
  <conditionalFormatting sqref="B580:B582">
    <cfRule type="duplicateValues" dxfId="4" priority="264"/>
  </conditionalFormatting>
  <conditionalFormatting sqref="B426:B427">
    <cfRule type="duplicateValues" dxfId="3" priority="323"/>
  </conditionalFormatting>
  <conditionalFormatting sqref="B606:B607 B429:B437 B439 B442:B451 B453:B465 B467:B480 B482:B498 B500:B504 B506:B532 B534:B545 B548 B550:B551 B553:B554 B556:B558 B560:B579 B600:B601 B596 B588 B586 B584 B407:B411 B1:B31 B33 B38:B63 B35 B124:B157 B159:B162 B167:B168 B175:B179 B182:B189 B173 B192:B193 B202:B212 B214:B218 B245:B246 B248:B249 B243 B235 B232 B221 B198 B195 B65:B66 B413:B415 B417:B419 B421 B267:B269 B271:B281 B611 B613:B1048576 B287:B288 B291:B293 B295:B297 B299:B312 B322:B324 B326:B335 B339:B347 B355:B384 B386:B388 B393:B394 B319 B316 B285 B72:B81 B88:B91 B86 B84 B94:B97 B100:B103 B105:B106 B108:B111 B117:B119 B115 B113">
    <cfRule type="duplicateValues" dxfId="2" priority="324"/>
  </conditionalFormatting>
  <dataValidations count="2">
    <dataValidation type="custom" allowBlank="1" showInputMessage="1" showErrorMessage="1" errorTitle="מעל מחיר מקסימום" error="מעל מחיר מקסימום" sqref="J174 J482" xr:uid="{A9241681-6E9A-42C0-BD93-83C47F0815E0}">
      <formula1>J174&lt;K174+0.01</formula1>
    </dataValidation>
    <dataValidation type="list" allowBlank="1" showInputMessage="1" showErrorMessage="1" sqref="E6:E605" xr:uid="{BEAD51C0-E932-4253-8060-8A4C9F6D085C}">
      <formula1>$O$5:$O$6</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96EFB-7E08-4C26-9FF2-E04268DA67BD}">
  <sheetPr codeName="גיליון3"/>
  <dimension ref="A2:J8"/>
  <sheetViews>
    <sheetView rightToLeft="1" zoomScale="80" zoomScaleNormal="80" workbookViewId="0">
      <selection activeCell="C8" sqref="C8"/>
    </sheetView>
  </sheetViews>
  <sheetFormatPr defaultRowHeight="14.25" x14ac:dyDescent="0.2"/>
  <cols>
    <col min="1" max="1" width="20" customWidth="1"/>
    <col min="2" max="2" width="31.625" customWidth="1"/>
    <col min="3" max="4" width="13" customWidth="1"/>
    <col min="7" max="7" width="11.125" bestFit="1" customWidth="1"/>
    <col min="10" max="10" width="0" hidden="1" customWidth="1"/>
  </cols>
  <sheetData>
    <row r="2" spans="1:10" ht="20.25" x14ac:dyDescent="0.3">
      <c r="B2" s="3" t="s">
        <v>355</v>
      </c>
    </row>
    <row r="3" spans="1:10" ht="131.25" x14ac:dyDescent="0.3">
      <c r="A3" s="45" t="s">
        <v>0</v>
      </c>
      <c r="B3" s="45" t="s">
        <v>1</v>
      </c>
      <c r="C3" s="45" t="s">
        <v>2</v>
      </c>
      <c r="D3" s="45" t="s">
        <v>359</v>
      </c>
      <c r="E3" s="45" t="s">
        <v>5</v>
      </c>
      <c r="F3" s="46" t="s">
        <v>353</v>
      </c>
      <c r="G3" s="46" t="s">
        <v>354</v>
      </c>
    </row>
    <row r="4" spans="1:10" ht="15.75" x14ac:dyDescent="0.25">
      <c r="A4" s="47" t="s">
        <v>65</v>
      </c>
      <c r="B4" s="47" t="s">
        <v>320</v>
      </c>
      <c r="C4" s="47"/>
      <c r="D4" s="53"/>
      <c r="E4" s="47">
        <v>1</v>
      </c>
      <c r="F4" s="48">
        <v>56000</v>
      </c>
      <c r="G4" s="55"/>
    </row>
    <row r="5" spans="1:10" ht="15.75" x14ac:dyDescent="0.25">
      <c r="A5" s="47" t="s">
        <v>65</v>
      </c>
      <c r="B5" s="47" t="s">
        <v>360</v>
      </c>
      <c r="C5" s="47"/>
      <c r="D5" s="53"/>
      <c r="E5" s="47">
        <v>1</v>
      </c>
      <c r="F5" s="48">
        <v>56000</v>
      </c>
      <c r="G5" s="52"/>
      <c r="J5">
        <v>0</v>
      </c>
    </row>
    <row r="6" spans="1:10" ht="15.75" x14ac:dyDescent="0.25">
      <c r="A6" s="47" t="s">
        <v>65</v>
      </c>
      <c r="B6" s="47" t="s">
        <v>361</v>
      </c>
      <c r="C6" s="47"/>
      <c r="D6" s="53"/>
      <c r="E6" s="47">
        <v>1</v>
      </c>
      <c r="F6" s="48">
        <v>56000</v>
      </c>
      <c r="G6" s="52"/>
      <c r="J6">
        <v>1</v>
      </c>
    </row>
    <row r="7" spans="1:10" ht="15.75" x14ac:dyDescent="0.25">
      <c r="A7" s="47" t="s">
        <v>65</v>
      </c>
      <c r="B7" s="47" t="s">
        <v>321</v>
      </c>
      <c r="C7" s="47"/>
      <c r="D7" s="53"/>
      <c r="E7" s="47">
        <v>1</v>
      </c>
      <c r="F7" s="48">
        <v>56000</v>
      </c>
      <c r="G7" s="52"/>
    </row>
    <row r="8" spans="1:10" ht="252" x14ac:dyDescent="0.25">
      <c r="A8" s="49" t="s">
        <v>229</v>
      </c>
      <c r="B8" s="50" t="s">
        <v>336</v>
      </c>
      <c r="C8" s="51" t="s">
        <v>335</v>
      </c>
      <c r="D8" s="54"/>
      <c r="E8" s="47">
        <v>1</v>
      </c>
      <c r="F8" s="48">
        <v>1</v>
      </c>
      <c r="G8" s="52"/>
    </row>
  </sheetData>
  <sheetProtection algorithmName="SHA-512" hashValue="RmoMATp2ft5yE5vyYhB5trmXPOgHYAd8PjKKOjQCVcuiL6ObcCiFkGStLR2NvnPaApJtJk7jmW++DWHYhfNyZg==" saltValue="7kHbb/Pg35Ai8WvNlt3L0Q==" spinCount="100000" sheet="1" objects="1" scenarios="1"/>
  <conditionalFormatting sqref="B3">
    <cfRule type="duplicateValues" dxfId="1" priority="2"/>
  </conditionalFormatting>
  <conditionalFormatting sqref="B4:B8">
    <cfRule type="duplicateValues" dxfId="0" priority="1"/>
  </conditionalFormatting>
  <dataValidations count="1">
    <dataValidation type="list" allowBlank="1" showInputMessage="1" showErrorMessage="1" sqref="D4:D8" xr:uid="{4B9470DE-18FF-4423-8E91-39C2D17ABFDD}">
      <formula1>$J$5:$J$6</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BBCFC-B38C-4C4A-BB1A-DA80B7A48CEB}">
  <sheetPr codeName="גיליון4"/>
  <dimension ref="C2:M58"/>
  <sheetViews>
    <sheetView rightToLeft="1" zoomScaleNormal="100" workbookViewId="0">
      <selection activeCell="E8" sqref="E8"/>
    </sheetView>
  </sheetViews>
  <sheetFormatPr defaultRowHeight="14.25" x14ac:dyDescent="0.2"/>
  <cols>
    <col min="4" max="4" width="18.875" customWidth="1"/>
    <col min="5" max="5" width="20.125" customWidth="1"/>
    <col min="6" max="6" width="18.625" customWidth="1"/>
    <col min="7" max="7" width="17.75" hidden="1" customWidth="1"/>
    <col min="8" max="8" width="9" customWidth="1"/>
  </cols>
  <sheetData>
    <row r="2" spans="3:11" ht="33.75" x14ac:dyDescent="0.5">
      <c r="D2" s="25" t="s">
        <v>362</v>
      </c>
    </row>
    <row r="3" spans="3:11" x14ac:dyDescent="0.2">
      <c r="E3" s="1"/>
    </row>
    <row r="4" spans="3:11" ht="20.25" customHeight="1" x14ac:dyDescent="0.3">
      <c r="D4" s="108" t="s">
        <v>339</v>
      </c>
      <c r="E4" s="108"/>
      <c r="F4" s="108"/>
      <c r="G4" s="108"/>
      <c r="H4" s="108"/>
      <c r="I4" s="108"/>
      <c r="J4" s="108"/>
    </row>
    <row r="5" spans="3:11" ht="19.5" thickBot="1" x14ac:dyDescent="0.35">
      <c r="D5" s="65"/>
      <c r="E5" s="66"/>
      <c r="F5" s="65"/>
      <c r="G5" s="65"/>
      <c r="H5" s="65"/>
      <c r="I5" s="65"/>
      <c r="J5" s="65"/>
    </row>
    <row r="6" spans="3:11" ht="63" x14ac:dyDescent="0.25">
      <c r="C6" s="1"/>
      <c r="D6" s="67" t="s">
        <v>340</v>
      </c>
      <c r="E6" s="68" t="s">
        <v>369</v>
      </c>
      <c r="F6" s="69" t="s">
        <v>354</v>
      </c>
      <c r="G6" s="58" t="s">
        <v>341</v>
      </c>
      <c r="H6" s="18"/>
      <c r="I6" s="10"/>
      <c r="J6" s="4"/>
    </row>
    <row r="7" spans="3:11" ht="15.75" x14ac:dyDescent="0.25">
      <c r="D7" s="22" t="s">
        <v>343</v>
      </c>
      <c r="E7" s="19">
        <v>83</v>
      </c>
      <c r="F7" s="63"/>
      <c r="G7" s="59"/>
      <c r="H7" s="10"/>
      <c r="I7" s="10"/>
      <c r="J7" s="4"/>
    </row>
    <row r="8" spans="3:11" ht="15.75" x14ac:dyDescent="0.25">
      <c r="D8" s="22" t="s">
        <v>344</v>
      </c>
      <c r="E8" s="19">
        <v>46</v>
      </c>
      <c r="F8" s="63"/>
      <c r="G8" s="59"/>
      <c r="H8" s="10"/>
      <c r="I8" s="10"/>
      <c r="J8" s="4"/>
    </row>
    <row r="9" spans="3:11" ht="16.5" thickBot="1" x14ac:dyDescent="0.3">
      <c r="D9" s="23" t="s">
        <v>345</v>
      </c>
      <c r="E9" s="24">
        <v>15</v>
      </c>
      <c r="F9" s="64"/>
      <c r="G9" s="60"/>
      <c r="H9" s="10"/>
      <c r="I9" s="10"/>
      <c r="J9" s="4"/>
    </row>
    <row r="10" spans="3:11" ht="15.75" x14ac:dyDescent="0.25">
      <c r="D10" s="10"/>
      <c r="E10" s="20"/>
      <c r="F10" s="10"/>
      <c r="G10" s="10"/>
      <c r="H10" s="10"/>
      <c r="I10" s="10"/>
      <c r="J10" s="4"/>
    </row>
    <row r="11" spans="3:11" ht="15.75" x14ac:dyDescent="0.25">
      <c r="D11" s="2" t="s">
        <v>347</v>
      </c>
      <c r="E11" s="2"/>
      <c r="F11" s="2"/>
      <c r="G11" s="10"/>
      <c r="H11" s="10"/>
      <c r="I11" s="10"/>
      <c r="J11" s="4"/>
    </row>
    <row r="12" spans="3:11" ht="15.75" x14ac:dyDescent="0.25">
      <c r="D12" s="2"/>
      <c r="E12" s="2"/>
      <c r="F12" s="2"/>
      <c r="G12" s="10"/>
      <c r="H12" s="10"/>
      <c r="I12" s="10"/>
      <c r="J12" s="4"/>
    </row>
    <row r="13" spans="3:11" ht="15.75" x14ac:dyDescent="0.25">
      <c r="D13" s="109" t="s">
        <v>342</v>
      </c>
      <c r="E13" s="109"/>
      <c r="F13" s="109"/>
      <c r="G13" s="109"/>
      <c r="H13" s="109"/>
      <c r="I13" s="109"/>
      <c r="J13" s="4"/>
    </row>
    <row r="14" spans="3:11" ht="16.5" thickBot="1" x14ac:dyDescent="0.3">
      <c r="D14" s="10"/>
      <c r="E14" s="20"/>
      <c r="F14" s="10"/>
      <c r="G14" s="10"/>
      <c r="H14" s="10"/>
      <c r="I14" s="10"/>
      <c r="J14" s="4"/>
    </row>
    <row r="15" spans="3:11" ht="63" x14ac:dyDescent="0.25">
      <c r="D15" s="67" t="s">
        <v>340</v>
      </c>
      <c r="E15" s="68" t="s">
        <v>369</v>
      </c>
      <c r="F15" s="69" t="s">
        <v>354</v>
      </c>
      <c r="G15" s="58" t="s">
        <v>341</v>
      </c>
      <c r="H15" s="21"/>
      <c r="I15" s="10"/>
      <c r="J15" s="4"/>
    </row>
    <row r="16" spans="3:11" ht="15.75" x14ac:dyDescent="0.25">
      <c r="D16" s="22" t="s">
        <v>343</v>
      </c>
      <c r="E16" s="19">
        <v>156</v>
      </c>
      <c r="F16" s="63"/>
      <c r="G16" s="59"/>
      <c r="H16" s="10"/>
      <c r="I16" s="10"/>
      <c r="J16" s="4"/>
      <c r="K16" s="37"/>
    </row>
    <row r="17" spans="4:10" ht="15.75" x14ac:dyDescent="0.25">
      <c r="D17" s="22" t="s">
        <v>344</v>
      </c>
      <c r="E17" s="19">
        <v>41</v>
      </c>
      <c r="F17" s="63"/>
      <c r="G17" s="59"/>
      <c r="H17" s="10"/>
      <c r="I17" s="10"/>
      <c r="J17" s="4"/>
    </row>
    <row r="18" spans="4:10" ht="16.5" thickBot="1" x14ac:dyDescent="0.3">
      <c r="D18" s="23" t="s">
        <v>346</v>
      </c>
      <c r="E18" s="24">
        <v>10</v>
      </c>
      <c r="F18" s="64"/>
      <c r="G18" s="60"/>
      <c r="H18" s="10"/>
      <c r="I18" s="10"/>
      <c r="J18" s="4"/>
    </row>
    <row r="19" spans="4:10" ht="15.75" x14ac:dyDescent="0.25">
      <c r="D19" s="10"/>
      <c r="E19" s="20"/>
      <c r="F19" s="10"/>
      <c r="G19" s="10"/>
      <c r="H19" s="10"/>
      <c r="I19" s="10"/>
      <c r="J19" s="4"/>
    </row>
    <row r="20" spans="4:10" ht="15.75" x14ac:dyDescent="0.25">
      <c r="D20" s="2" t="s">
        <v>347</v>
      </c>
      <c r="E20" s="2"/>
      <c r="F20" s="2"/>
      <c r="G20" s="10"/>
      <c r="H20" s="10"/>
      <c r="I20" s="10"/>
      <c r="J20" s="4"/>
    </row>
    <row r="21" spans="4:10" ht="15.75" x14ac:dyDescent="0.25">
      <c r="D21" s="2"/>
      <c r="E21" s="2"/>
      <c r="F21" s="2"/>
      <c r="G21" s="10"/>
      <c r="H21" s="10"/>
      <c r="I21" s="10"/>
      <c r="J21" s="4"/>
    </row>
    <row r="22" spans="4:10" ht="15.75" x14ac:dyDescent="0.25">
      <c r="D22" s="2"/>
      <c r="E22" s="2"/>
      <c r="F22" s="2"/>
      <c r="G22" s="10"/>
      <c r="H22" s="10"/>
      <c r="I22" s="10"/>
      <c r="J22" s="4"/>
    </row>
    <row r="23" spans="4:10" ht="33.75" x14ac:dyDescent="0.5">
      <c r="D23" s="25" t="s">
        <v>378</v>
      </c>
      <c r="E23" s="28"/>
      <c r="F23" s="28"/>
      <c r="G23" s="28"/>
    </row>
    <row r="24" spans="4:10" x14ac:dyDescent="0.2">
      <c r="E24" s="1"/>
    </row>
    <row r="25" spans="4:10" ht="15.75" x14ac:dyDescent="0.25">
      <c r="D25" s="110" t="s">
        <v>339</v>
      </c>
      <c r="E25" s="110"/>
      <c r="F25" s="110"/>
      <c r="G25" s="110"/>
      <c r="H25" s="110"/>
      <c r="I25" s="110"/>
      <c r="J25" s="110"/>
    </row>
    <row r="26" spans="4:10" ht="15.75" thickBot="1" x14ac:dyDescent="0.3">
      <c r="D26" s="4"/>
      <c r="E26" s="17"/>
      <c r="F26" s="4"/>
      <c r="G26" s="4"/>
      <c r="H26" s="4"/>
      <c r="I26" s="4"/>
      <c r="J26" s="4"/>
    </row>
    <row r="27" spans="4:10" ht="63" x14ac:dyDescent="0.25">
      <c r="D27" s="67" t="s">
        <v>340</v>
      </c>
      <c r="E27" s="68" t="s">
        <v>379</v>
      </c>
      <c r="F27" s="69" t="s">
        <v>354</v>
      </c>
      <c r="G27" s="58" t="s">
        <v>341</v>
      </c>
      <c r="H27" s="18"/>
      <c r="I27" s="10"/>
      <c r="J27" s="4"/>
    </row>
    <row r="28" spans="4:10" ht="15.75" x14ac:dyDescent="0.25">
      <c r="D28" s="22" t="s">
        <v>343</v>
      </c>
      <c r="E28" s="19">
        <v>936</v>
      </c>
      <c r="F28" s="63"/>
      <c r="G28" s="59"/>
      <c r="H28" s="10"/>
      <c r="I28" s="10"/>
      <c r="J28" s="4"/>
    </row>
    <row r="29" spans="4:10" ht="15.75" x14ac:dyDescent="0.25">
      <c r="D29" s="22" t="s">
        <v>370</v>
      </c>
      <c r="E29" s="19">
        <v>728</v>
      </c>
      <c r="F29" s="63"/>
      <c r="G29" s="59"/>
      <c r="H29" s="10"/>
      <c r="I29" s="10"/>
      <c r="J29" s="4"/>
    </row>
    <row r="30" spans="4:10" ht="15.75" x14ac:dyDescent="0.25">
      <c r="D30" s="22" t="s">
        <v>344</v>
      </c>
      <c r="E30" s="19">
        <v>1196</v>
      </c>
      <c r="F30" s="63"/>
      <c r="G30" s="59"/>
      <c r="H30" s="10"/>
      <c r="I30" s="10"/>
      <c r="J30" s="4"/>
    </row>
    <row r="31" spans="4:10" ht="15.75" x14ac:dyDescent="0.25">
      <c r="D31" s="22" t="s">
        <v>371</v>
      </c>
      <c r="E31" s="19">
        <v>988</v>
      </c>
      <c r="F31" s="63"/>
      <c r="G31" s="61"/>
      <c r="H31" s="10"/>
      <c r="I31" s="10"/>
      <c r="J31" s="4"/>
    </row>
    <row r="32" spans="4:10" ht="15.75" x14ac:dyDescent="0.25">
      <c r="D32" s="22" t="s">
        <v>372</v>
      </c>
      <c r="E32" s="19">
        <v>1300</v>
      </c>
      <c r="F32" s="63"/>
      <c r="G32" s="61"/>
      <c r="H32" s="10"/>
      <c r="I32" s="10"/>
      <c r="J32" s="4"/>
    </row>
    <row r="33" spans="4:13" ht="15.75" x14ac:dyDescent="0.25">
      <c r="D33" s="22" t="s">
        <v>373</v>
      </c>
      <c r="E33" s="19">
        <v>468</v>
      </c>
      <c r="F33" s="63"/>
      <c r="G33" s="61"/>
      <c r="H33" s="10"/>
      <c r="I33" s="10"/>
      <c r="J33" s="4"/>
    </row>
    <row r="34" spans="4:13" ht="16.5" thickBot="1" x14ac:dyDescent="0.3">
      <c r="D34" s="23" t="s">
        <v>345</v>
      </c>
      <c r="E34" s="24">
        <v>1300</v>
      </c>
      <c r="F34" s="64"/>
      <c r="G34" s="60"/>
      <c r="H34" s="10"/>
      <c r="I34" s="10"/>
      <c r="J34" s="4"/>
      <c r="M34" s="37"/>
    </row>
    <row r="35" spans="4:13" ht="15.75" x14ac:dyDescent="0.25">
      <c r="D35" s="38"/>
      <c r="E35" s="39"/>
      <c r="F35" s="38"/>
      <c r="G35" s="38"/>
      <c r="H35" s="10"/>
      <c r="I35" s="10"/>
      <c r="J35" s="4"/>
      <c r="M35" s="37"/>
    </row>
    <row r="36" spans="4:13" ht="15.75" x14ac:dyDescent="0.25">
      <c r="D36" s="56" t="s">
        <v>374</v>
      </c>
      <c r="E36" s="39"/>
      <c r="F36" s="38"/>
      <c r="G36" s="38"/>
      <c r="H36" s="10"/>
      <c r="I36" s="10"/>
      <c r="J36" s="4"/>
      <c r="M36" s="40"/>
    </row>
    <row r="37" spans="4:13" ht="15.75" x14ac:dyDescent="0.25">
      <c r="D37" s="57" t="s">
        <v>375</v>
      </c>
      <c r="E37" s="39"/>
      <c r="F37" s="38"/>
      <c r="G37" s="38"/>
      <c r="H37" s="10"/>
      <c r="I37" s="10"/>
      <c r="J37" s="4"/>
      <c r="M37" s="40"/>
    </row>
    <row r="38" spans="4:13" ht="15.75" x14ac:dyDescent="0.25">
      <c r="D38" s="57" t="s">
        <v>376</v>
      </c>
      <c r="E38" s="39"/>
      <c r="F38" s="38"/>
      <c r="G38" s="38"/>
      <c r="H38" s="10"/>
      <c r="I38" s="10"/>
      <c r="J38" s="4"/>
    </row>
    <row r="39" spans="4:13" ht="15.75" x14ac:dyDescent="0.25">
      <c r="D39" s="57" t="s">
        <v>377</v>
      </c>
      <c r="E39" s="10"/>
      <c r="G39" s="10"/>
      <c r="H39" s="10"/>
      <c r="I39" s="10"/>
      <c r="J39" s="4"/>
    </row>
    <row r="40" spans="4:13" ht="15.75" x14ac:dyDescent="0.25">
      <c r="D40" s="2"/>
      <c r="E40" s="2"/>
      <c r="F40" s="2"/>
      <c r="G40" s="10"/>
      <c r="H40" s="10"/>
      <c r="I40" s="10"/>
      <c r="J40" s="4"/>
    </row>
    <row r="41" spans="4:13" ht="15.75" x14ac:dyDescent="0.25">
      <c r="D41" s="109" t="s">
        <v>342</v>
      </c>
      <c r="E41" s="109"/>
      <c r="F41" s="109"/>
      <c r="G41" s="109"/>
      <c r="H41" s="109"/>
      <c r="I41" s="109"/>
      <c r="J41" s="4"/>
    </row>
    <row r="42" spans="4:13" ht="16.5" thickBot="1" x14ac:dyDescent="0.3">
      <c r="D42" s="10"/>
      <c r="E42" s="20"/>
      <c r="F42" s="10"/>
      <c r="G42" s="10"/>
      <c r="H42" s="10"/>
      <c r="I42" s="10"/>
      <c r="J42" s="4"/>
    </row>
    <row r="43" spans="4:13" ht="63" x14ac:dyDescent="0.25">
      <c r="D43" s="67" t="s">
        <v>340</v>
      </c>
      <c r="E43" s="68" t="s">
        <v>380</v>
      </c>
      <c r="F43" s="69" t="s">
        <v>354</v>
      </c>
      <c r="G43" s="58" t="s">
        <v>341</v>
      </c>
      <c r="H43" s="21"/>
      <c r="I43" s="10"/>
      <c r="J43" s="4"/>
    </row>
    <row r="44" spans="4:13" ht="15.75" x14ac:dyDescent="0.25">
      <c r="D44" s="22" t="s">
        <v>372</v>
      </c>
      <c r="E44" s="19">
        <v>48</v>
      </c>
      <c r="F44" s="63"/>
      <c r="G44" s="59"/>
      <c r="H44" s="10"/>
      <c r="I44" s="10"/>
      <c r="J44" s="4"/>
    </row>
    <row r="45" spans="4:13" ht="15.75" customHeight="1" x14ac:dyDescent="0.25">
      <c r="D45" s="22" t="s">
        <v>344</v>
      </c>
      <c r="E45" s="19">
        <v>72</v>
      </c>
      <c r="F45" s="63"/>
      <c r="G45" s="59"/>
      <c r="H45" s="10"/>
      <c r="I45" s="10"/>
      <c r="J45" s="4"/>
    </row>
    <row r="46" spans="4:13" ht="16.5" thickBot="1" x14ac:dyDescent="0.3">
      <c r="D46" s="23" t="s">
        <v>346</v>
      </c>
      <c r="E46" s="24">
        <v>48</v>
      </c>
      <c r="F46" s="64"/>
      <c r="G46" s="60"/>
      <c r="H46" s="10"/>
      <c r="I46" s="10"/>
      <c r="J46" s="4"/>
    </row>
    <row r="47" spans="4:13" ht="15.75" x14ac:dyDescent="0.25">
      <c r="D47" s="38"/>
      <c r="E47" s="39"/>
      <c r="F47" s="38"/>
      <c r="G47" s="38"/>
      <c r="H47" s="10"/>
      <c r="I47" s="10"/>
      <c r="J47" s="4"/>
    </row>
    <row r="48" spans="4:13" ht="15.75" x14ac:dyDescent="0.25">
      <c r="D48" s="56" t="s">
        <v>374</v>
      </c>
      <c r="E48" s="39"/>
      <c r="F48" s="38"/>
      <c r="G48" s="38"/>
      <c r="H48" s="10"/>
      <c r="I48" s="10"/>
      <c r="J48" s="4"/>
    </row>
    <row r="49" spans="4:10" ht="15.75" x14ac:dyDescent="0.25">
      <c r="D49" s="57" t="s">
        <v>375</v>
      </c>
      <c r="E49" s="39"/>
      <c r="F49" s="38"/>
      <c r="G49" s="38"/>
      <c r="H49" s="10"/>
      <c r="I49" s="10"/>
      <c r="J49" s="4"/>
    </row>
    <row r="50" spans="4:10" ht="15.75" x14ac:dyDescent="0.25">
      <c r="D50" s="57" t="s">
        <v>376</v>
      </c>
      <c r="E50" s="39"/>
      <c r="F50" s="38"/>
      <c r="G50" s="38"/>
      <c r="H50" s="10"/>
      <c r="I50" s="10"/>
      <c r="J50" s="4"/>
    </row>
    <row r="51" spans="4:10" ht="15.75" x14ac:dyDescent="0.25">
      <c r="D51" s="57" t="s">
        <v>377</v>
      </c>
      <c r="E51" s="10"/>
      <c r="F51" s="38"/>
      <c r="G51" s="38"/>
      <c r="H51" s="10"/>
      <c r="I51" s="10"/>
      <c r="J51" s="4"/>
    </row>
    <row r="53" spans="4:10" ht="15.75" x14ac:dyDescent="0.25">
      <c r="D53" s="2" t="s">
        <v>363</v>
      </c>
      <c r="E53" s="10"/>
      <c r="F53" s="10"/>
    </row>
    <row r="54" spans="4:10" ht="16.5" thickBot="1" x14ac:dyDescent="0.3">
      <c r="D54" s="2"/>
      <c r="E54" s="10"/>
      <c r="F54" s="10"/>
    </row>
    <row r="55" spans="4:10" ht="78" customHeight="1" x14ac:dyDescent="0.2">
      <c r="D55" s="70"/>
      <c r="E55" s="71" t="s">
        <v>5</v>
      </c>
      <c r="F55" s="69" t="s">
        <v>381</v>
      </c>
    </row>
    <row r="56" spans="4:10" ht="15.75" customHeight="1" x14ac:dyDescent="0.2">
      <c r="D56" s="111" t="s">
        <v>364</v>
      </c>
      <c r="E56" s="115" t="s">
        <v>365</v>
      </c>
      <c r="F56" s="113"/>
    </row>
    <row r="57" spans="4:10" ht="15.75" customHeight="1" x14ac:dyDescent="0.2">
      <c r="D57" s="112"/>
      <c r="E57" s="116"/>
      <c r="F57" s="114"/>
    </row>
    <row r="58" spans="4:10" ht="48" thickBot="1" x14ac:dyDescent="0.3">
      <c r="D58" s="26" t="s">
        <v>366</v>
      </c>
      <c r="E58" s="27" t="s">
        <v>365</v>
      </c>
      <c r="F58" s="62"/>
    </row>
  </sheetData>
  <sheetProtection algorithmName="SHA-512" hashValue="WnGQD2JX+2eQSABtpeg/M3qud2btZZZ8S5sIe4+GN8pP4afHSvvswaV4J2vJugis7PPwSqvPkfPaaUGlspEK/w==" saltValue="hStmvHx3OYKKx8hwsslaMQ==" spinCount="100000" sheet="1" objects="1" scenarios="1"/>
  <mergeCells count="7">
    <mergeCell ref="D4:J4"/>
    <mergeCell ref="D13:I13"/>
    <mergeCell ref="D25:J25"/>
    <mergeCell ref="D41:I41"/>
    <mergeCell ref="D56:D57"/>
    <mergeCell ref="F56:F57"/>
    <mergeCell ref="E56:E5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ביצים</vt:lpstr>
      <vt:lpstr>מכלת</vt:lpstr>
      <vt:lpstr>מלאי חירום-משטרה</vt:lpstr>
      <vt:lpstr>הובלות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022799589</dc:creator>
  <cp:lastModifiedBy>ענף מכרזים - עורך מכרז ומפרטן - אוראל נאור</cp:lastModifiedBy>
  <dcterms:created xsi:type="dcterms:W3CDTF">2023-06-11T12:29:37Z</dcterms:created>
  <dcterms:modified xsi:type="dcterms:W3CDTF">2024-02-08T10:39:19Z</dcterms:modified>
</cp:coreProperties>
</file>